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3250" windowHeight="12450" activeTab="4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state="hidden" r:id="rId6"/>
  </sheets>
  <definedNames>
    <definedName name="_xlnm._FilterDatabase" localSheetId="1" hidden="1">WaybillsMAA001!$A$1:$Y$46</definedName>
    <definedName name="_xlnm._FilterDatabase" localSheetId="3" hidden="1">WaybillsMAP001!$A$1:$Y$21</definedName>
  </definedNames>
  <calcPr calcId="145621"/>
</workbook>
</file>

<file path=xl/calcChain.xml><?xml version="1.0" encoding="utf-8"?>
<calcChain xmlns="http://schemas.openxmlformats.org/spreadsheetml/2006/main">
  <c r="K6" i="4" l="1"/>
  <c r="L6" i="4"/>
  <c r="M6" i="4"/>
  <c r="N6" i="4"/>
  <c r="Q6" i="4"/>
  <c r="S6" i="4"/>
  <c r="T6" i="4"/>
  <c r="U6" i="4"/>
  <c r="V6" i="4"/>
  <c r="W6" i="4"/>
  <c r="B5" i="5" s="1"/>
  <c r="K21" i="3"/>
  <c r="L21" i="3"/>
  <c r="M21" i="3"/>
  <c r="N21" i="3"/>
  <c r="Q21" i="3"/>
  <c r="S21" i="3"/>
  <c r="T21" i="3"/>
  <c r="U21" i="3"/>
  <c r="V21" i="3"/>
  <c r="W21" i="3"/>
  <c r="B4" i="5" s="1"/>
  <c r="K6" i="2"/>
  <c r="L6" i="2"/>
  <c r="M6" i="2"/>
  <c r="N6" i="2"/>
  <c r="Q6" i="2"/>
  <c r="S6" i="2"/>
  <c r="T6" i="2"/>
  <c r="U6" i="2"/>
  <c r="V6" i="2"/>
  <c r="W6" i="2"/>
  <c r="B3" i="5" s="1"/>
  <c r="K46" i="1"/>
  <c r="L46" i="1"/>
  <c r="M46" i="1"/>
  <c r="N46" i="1"/>
  <c r="Q46" i="1"/>
  <c r="R46" i="1"/>
  <c r="S46" i="1"/>
  <c r="T46" i="1"/>
  <c r="U46" i="1"/>
  <c r="V46" i="1"/>
  <c r="W46" i="1"/>
  <c r="B2" i="5" s="1"/>
  <c r="B6" i="5" l="1"/>
  <c r="B9" i="5" s="1"/>
</calcChain>
</file>

<file path=xl/sharedStrings.xml><?xml version="1.0" encoding="utf-8"?>
<sst xmlns="http://schemas.openxmlformats.org/spreadsheetml/2006/main" count="462" uniqueCount="60">
  <si>
    <t>MAA001</t>
  </si>
  <si>
    <t>MFJ001</t>
  </si>
  <si>
    <t>MAP001</t>
  </si>
  <si>
    <t>MAP002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</si>
  <si>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</si>
  <si>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</si>
  <si>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</si>
  <si>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</si>
  <si>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</si>
  <si>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</si>
  <si>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</si>
  <si>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</si>
  <si>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</si>
  <si>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</si>
  <si>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</si>
  <si>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</si>
  <si>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</si>
  <si>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</si>
  <si>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</si>
  <si>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</si>
  <si>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</si>
  <si>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</si>
  <si>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</si>
  <si>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</si>
  <si>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</si>
  <si>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</si>
  <si>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CAPE TOWN</t>
  </si>
  <si>
    <t>Road Freight</t>
  </si>
  <si>
    <t>DURBAN</t>
  </si>
  <si>
    <t>ATM SOLUTIONS JHB</t>
  </si>
  <si>
    <t>PORT ELIZABETH</t>
  </si>
  <si>
    <t>PRIONTEX</t>
  </si>
  <si>
    <t>BLOEMFONTEIN</t>
  </si>
  <si>
    <t>PRIONTEX DBN</t>
  </si>
  <si>
    <t>ATM SOLUTIONS PLZ</t>
  </si>
  <si>
    <t>ATM SOLUTIONS CPT</t>
  </si>
  <si>
    <t>ATM SOLUTIONS DBN</t>
  </si>
  <si>
    <t>ATM SOLUTIONS MOSSEL BAY</t>
  </si>
  <si>
    <t>MOSSEL BAY</t>
  </si>
  <si>
    <t>ATM SOLUTIONS BFN</t>
  </si>
  <si>
    <t>NOVEMBER 2022</t>
  </si>
  <si>
    <t>WORCSTER SHOPFITTERS CPT</t>
  </si>
  <si>
    <t>Surcharge</t>
  </si>
  <si>
    <t>NATIONAL BRANDS JHB</t>
  </si>
  <si>
    <t xml:space="preserve">SNACKWORKS ISANDO </t>
  </si>
  <si>
    <t>C/WORKS    JHB REF 379754</t>
  </si>
  <si>
    <t>NO CHARGE</t>
  </si>
  <si>
    <t>NET Q MEDICAL CENTER DBN</t>
  </si>
  <si>
    <t>PodDate</t>
  </si>
  <si>
    <t>KgCharge</t>
  </si>
  <si>
    <t>MinCharge</t>
  </si>
  <si>
    <t>RegCharge</t>
  </si>
  <si>
    <t>Cr AMNT</t>
  </si>
  <si>
    <t>Dr AMNT</t>
  </si>
  <si>
    <t>NATPRO SPICENET DBN</t>
  </si>
  <si>
    <t xml:space="preserve">NATIONAL BRANDS DBN </t>
  </si>
  <si>
    <t>PRIONTEX CAPE</t>
  </si>
  <si>
    <t>PRIONTEX PE</t>
  </si>
  <si>
    <t>BLUTECH</t>
  </si>
  <si>
    <t xml:space="preserve">ATM SOLUTIONS DBN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</si>
</sst>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0" borderId="1" xfId="1" applyFont="1" applyBorder="1"/>
    <xf numFmtId="43" fontId="0" fillId="0" borderId="1" xfId="1" applyFont="1" applyBorder="1"/>
    <xf numFmtId="14" fontId="0" fillId="0" borderId="0" xfId="0" applyNumberFormat="1"/>
    <xf numFmtId="0" fontId="2" fillId="0" borderId="2" xfId="0" applyFont="1" applyBorder="1"/>
    <xf numFmtId="2" fontId="2" fillId="0" borderId="2" xfId="0" applyNumberFormat="1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2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E15" sqref="E15"/>
    </sheetView>
  </sheetViews>
  <sheetFormatPr defaultRowHeight="15" x14ac:dyDescent="0.25"/>
  <cols>
    <col min="1" max="1" width="23" customWidth="1"/>
    <col min="2" max="2" width="11.42578125" style="6" bestFit="1" customWidth="1"/>
  </cols>
  <sheetData>
    <row r="1" spans="1:2" x14ac:dyDescent="0.3">
      <c r="A1" s="2" t="s">
        <v>40</v>
      </c>
    </row>
    <row r="2" spans="1:2" x14ac:dyDescent="0.3">
      <c r="A2" s="3" t="s">
        <v>0</v>
      </c>
      <c r="B2" s="8">
        <f>WaybillsMAA001!W46</f>
        <v>88841.260000000009</v>
      </c>
    </row>
    <row r="3" spans="1:2" x14ac:dyDescent="0.3">
      <c r="A3" s="3" t="s">
        <v>1</v>
      </c>
      <c r="B3" s="9">
        <f>WaybillsMFJ001!W6</f>
        <v>12559.49</v>
      </c>
    </row>
    <row r="4" spans="1:2" x14ac:dyDescent="0.3">
      <c r="A4" s="3" t="s">
        <v>2</v>
      </c>
      <c r="B4" s="9">
        <f>WaybillsMAP001!W21</f>
        <v>49763.51</v>
      </c>
    </row>
    <row r="5" spans="1:2" x14ac:dyDescent="0.3">
      <c r="A5" s="3" t="s">
        <v>3</v>
      </c>
      <c r="B5" s="9">
        <f>WaybillsMAP002!W6</f>
        <v>7581.87</v>
      </c>
    </row>
    <row r="6" spans="1:2" x14ac:dyDescent="0.3">
      <c r="A6" s="4" t="s">
        <v>4</v>
      </c>
      <c r="B6" s="7">
        <f>SUM(B2:B5)</f>
        <v>158746.13</v>
      </c>
    </row>
    <row r="9" spans="1:2" x14ac:dyDescent="0.3">
      <c r="A9" s="1" t="s">
        <v>5</v>
      </c>
      <c r="B9" s="5">
        <f>B6</f>
        <v>158746.13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6"/>
  <sheetViews>
    <sheetView workbookViewId="0">
      <selection activeCell="E21" sqref="E21"/>
    </sheetView>
  </sheetViews>
  <sheetFormatPr defaultColWidth="9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8" bestFit="1" customWidth="1"/>
    <col min="5" max="5" width="27.2851562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style="16" bestFit="1" customWidth="1"/>
    <col min="18" max="19" width="10.42578125" style="16" bestFit="1" customWidth="1"/>
    <col min="20" max="20" width="11" style="16" bestFit="1" customWidth="1"/>
    <col min="21" max="23" width="8.5703125" style="16" bestFit="1" customWidth="1"/>
    <col min="24" max="24" width="8.7109375" bestFit="1" customWidth="1"/>
    <col min="25" max="25" width="8.85546875" bestFit="1" customWidth="1"/>
  </cols>
  <sheetData>
    <row r="1" spans="1:25" x14ac:dyDescent="0.25">
      <c r="A1" s="13" t="s">
        <v>23</v>
      </c>
      <c r="B1" s="13" t="s">
        <v>24</v>
      </c>
      <c r="C1" s="13" t="s">
        <v>6</v>
      </c>
      <c r="D1" s="13" t="s">
        <v>7</v>
      </c>
      <c r="E1" s="13" t="s">
        <v>8</v>
      </c>
      <c r="F1" s="13" t="s">
        <v>9</v>
      </c>
      <c r="G1" s="13" t="s">
        <v>48</v>
      </c>
      <c r="H1" s="13" t="s">
        <v>10</v>
      </c>
      <c r="I1" s="13" t="s">
        <v>11</v>
      </c>
      <c r="J1" s="13" t="s">
        <v>12</v>
      </c>
      <c r="K1" s="13" t="s">
        <v>13</v>
      </c>
      <c r="L1" s="13" t="s">
        <v>14</v>
      </c>
      <c r="M1" s="13" t="s">
        <v>15</v>
      </c>
      <c r="N1" s="13" t="s">
        <v>16</v>
      </c>
      <c r="O1" s="13" t="s">
        <v>49</v>
      </c>
      <c r="P1" s="13" t="s">
        <v>50</v>
      </c>
      <c r="Q1" s="16" t="s">
        <v>17</v>
      </c>
      <c r="R1" s="16" t="s">
        <v>51</v>
      </c>
      <c r="S1" s="16" t="s">
        <v>18</v>
      </c>
      <c r="T1" s="16" t="s">
        <v>19</v>
      </c>
      <c r="U1" s="16" t="s">
        <v>20</v>
      </c>
      <c r="V1" s="16" t="s">
        <v>21</v>
      </c>
      <c r="W1" s="16" t="s">
        <v>22</v>
      </c>
      <c r="X1" s="14" t="s">
        <v>52</v>
      </c>
      <c r="Y1" s="14" t="s">
        <v>53</v>
      </c>
    </row>
    <row r="2" spans="1:25" x14ac:dyDescent="0.25">
      <c r="A2">
        <v>278231</v>
      </c>
      <c r="B2" s="10">
        <v>44890</v>
      </c>
      <c r="C2">
        <v>3824818</v>
      </c>
      <c r="D2" t="s">
        <v>29</v>
      </c>
      <c r="E2" t="s">
        <v>39</v>
      </c>
      <c r="F2" s="10">
        <v>44887</v>
      </c>
      <c r="G2" s="10"/>
      <c r="H2" t="s">
        <v>25</v>
      </c>
      <c r="I2" t="s">
        <v>32</v>
      </c>
      <c r="J2" t="s">
        <v>27</v>
      </c>
      <c r="K2">
        <v>2</v>
      </c>
      <c r="L2">
        <v>326</v>
      </c>
      <c r="M2">
        <v>620</v>
      </c>
      <c r="N2">
        <v>620</v>
      </c>
      <c r="Q2" s="16">
        <v>1302</v>
      </c>
      <c r="R2" s="16">
        <v>0</v>
      </c>
      <c r="S2" s="16">
        <v>10</v>
      </c>
      <c r="T2" s="16">
        <v>762.97</v>
      </c>
      <c r="U2" s="16">
        <v>2074.9699999999998</v>
      </c>
      <c r="V2" s="16">
        <v>311.25</v>
      </c>
      <c r="W2" s="16">
        <v>2386.2199999999998</v>
      </c>
    </row>
    <row r="3" spans="1:25" x14ac:dyDescent="0.25">
      <c r="A3">
        <v>276569</v>
      </c>
      <c r="B3" s="10">
        <v>44876</v>
      </c>
      <c r="C3">
        <v>3801246</v>
      </c>
      <c r="D3" t="s">
        <v>34</v>
      </c>
      <c r="E3" t="s">
        <v>29</v>
      </c>
      <c r="F3" s="10">
        <v>44869</v>
      </c>
      <c r="G3" s="10"/>
      <c r="H3" t="s">
        <v>30</v>
      </c>
      <c r="I3" t="s">
        <v>25</v>
      </c>
      <c r="J3" t="s">
        <v>27</v>
      </c>
      <c r="K3">
        <v>1</v>
      </c>
      <c r="L3">
        <v>251</v>
      </c>
      <c r="M3">
        <v>469</v>
      </c>
      <c r="N3">
        <v>469</v>
      </c>
      <c r="Q3" s="16">
        <v>1083.3900000000001</v>
      </c>
      <c r="R3" s="16">
        <v>0</v>
      </c>
      <c r="S3" s="16">
        <v>10</v>
      </c>
      <c r="T3" s="16">
        <v>634.87</v>
      </c>
      <c r="U3" s="16">
        <v>1728.26</v>
      </c>
      <c r="V3" s="16">
        <v>259.24</v>
      </c>
      <c r="W3" s="16">
        <v>1987.5</v>
      </c>
    </row>
    <row r="4" spans="1:25" x14ac:dyDescent="0.25">
      <c r="A4">
        <v>278002</v>
      </c>
      <c r="B4" s="10">
        <v>44890</v>
      </c>
      <c r="C4">
        <v>3803162</v>
      </c>
      <c r="D4" s="23" t="s">
        <v>29</v>
      </c>
      <c r="E4" t="s">
        <v>36</v>
      </c>
      <c r="F4" s="10">
        <v>44889</v>
      </c>
      <c r="G4" s="10"/>
      <c r="H4" t="s">
        <v>25</v>
      </c>
      <c r="I4" t="s">
        <v>28</v>
      </c>
      <c r="J4" t="s">
        <v>27</v>
      </c>
      <c r="K4">
        <v>3</v>
      </c>
      <c r="L4">
        <v>598</v>
      </c>
      <c r="M4">
        <v>795</v>
      </c>
      <c r="N4">
        <v>795</v>
      </c>
      <c r="Q4" s="16">
        <v>1041.45</v>
      </c>
      <c r="R4" s="16">
        <v>0</v>
      </c>
      <c r="S4" s="16">
        <v>10</v>
      </c>
      <c r="T4" s="16">
        <v>610.29</v>
      </c>
      <c r="U4" s="16">
        <v>1661.74</v>
      </c>
      <c r="V4" s="16">
        <v>249.26</v>
      </c>
      <c r="W4" s="16">
        <v>1911</v>
      </c>
    </row>
    <row r="5" spans="1:25" x14ac:dyDescent="0.25">
      <c r="A5">
        <v>277153</v>
      </c>
      <c r="B5" s="10">
        <v>44883</v>
      </c>
      <c r="C5">
        <v>3824800</v>
      </c>
      <c r="D5" s="23" t="s">
        <v>29</v>
      </c>
      <c r="E5" t="s">
        <v>34</v>
      </c>
      <c r="F5" s="10">
        <v>44875</v>
      </c>
      <c r="G5" s="10"/>
      <c r="H5" t="s">
        <v>25</v>
      </c>
      <c r="I5" t="s">
        <v>30</v>
      </c>
      <c r="J5" t="s">
        <v>27</v>
      </c>
      <c r="K5">
        <v>2</v>
      </c>
      <c r="L5">
        <v>353</v>
      </c>
      <c r="M5">
        <v>200</v>
      </c>
      <c r="N5">
        <v>353</v>
      </c>
      <c r="Q5" s="16">
        <v>815.43</v>
      </c>
      <c r="R5" s="16">
        <v>0</v>
      </c>
      <c r="S5" s="16">
        <v>10</v>
      </c>
      <c r="T5" s="16">
        <v>477.84</v>
      </c>
      <c r="U5" s="16">
        <v>1303.27</v>
      </c>
      <c r="V5" s="16">
        <v>195.49</v>
      </c>
      <c r="W5" s="16">
        <v>1498.76</v>
      </c>
    </row>
    <row r="6" spans="1:25" x14ac:dyDescent="0.25">
      <c r="A6">
        <v>276569</v>
      </c>
      <c r="B6" s="10">
        <v>44876</v>
      </c>
      <c r="C6">
        <v>3824796</v>
      </c>
      <c r="D6" s="23" t="s">
        <v>29</v>
      </c>
      <c r="E6" s="23" t="s">
        <v>36</v>
      </c>
      <c r="F6" s="10">
        <v>44869</v>
      </c>
      <c r="G6" s="10"/>
      <c r="H6" t="s">
        <v>25</v>
      </c>
      <c r="I6" t="s">
        <v>28</v>
      </c>
      <c r="J6" t="s">
        <v>27</v>
      </c>
      <c r="K6">
        <v>1</v>
      </c>
      <c r="L6">
        <v>423</v>
      </c>
      <c r="M6">
        <v>266</v>
      </c>
      <c r="N6">
        <v>423</v>
      </c>
      <c r="Q6" s="16">
        <v>554.13</v>
      </c>
      <c r="R6" s="16">
        <v>0</v>
      </c>
      <c r="S6" s="16">
        <v>10</v>
      </c>
      <c r="T6" s="16">
        <v>324.72000000000003</v>
      </c>
      <c r="U6" s="16">
        <v>888.85</v>
      </c>
      <c r="V6" s="16">
        <v>133.33000000000001</v>
      </c>
      <c r="W6" s="16">
        <v>1022.18</v>
      </c>
    </row>
    <row r="7" spans="1:25" x14ac:dyDescent="0.25">
      <c r="A7">
        <v>277153</v>
      </c>
      <c r="B7" s="10">
        <v>44883</v>
      </c>
      <c r="C7">
        <v>3626602</v>
      </c>
      <c r="D7" t="s">
        <v>59</v>
      </c>
      <c r="E7" t="s">
        <v>29</v>
      </c>
      <c r="F7" s="10">
        <v>44879</v>
      </c>
      <c r="G7" s="10"/>
      <c r="H7" t="s">
        <v>28</v>
      </c>
      <c r="I7" t="s">
        <v>25</v>
      </c>
      <c r="J7" t="s">
        <v>27</v>
      </c>
      <c r="K7">
        <v>3</v>
      </c>
      <c r="L7">
        <v>94</v>
      </c>
      <c r="M7">
        <v>109</v>
      </c>
      <c r="N7">
        <v>109</v>
      </c>
      <c r="Q7" s="16">
        <v>165</v>
      </c>
      <c r="R7" s="16">
        <v>0</v>
      </c>
      <c r="S7" s="16">
        <v>10</v>
      </c>
      <c r="T7" s="16">
        <v>96.69</v>
      </c>
      <c r="U7" s="16">
        <v>271.69</v>
      </c>
      <c r="V7" s="16">
        <v>40.75</v>
      </c>
      <c r="W7" s="16">
        <v>312.44</v>
      </c>
    </row>
    <row r="8" spans="1:25" x14ac:dyDescent="0.25">
      <c r="A8">
        <v>277734</v>
      </c>
      <c r="B8" s="10">
        <v>44889</v>
      </c>
      <c r="C8">
        <v>3805311</v>
      </c>
      <c r="D8" t="s">
        <v>41</v>
      </c>
      <c r="E8" t="s">
        <v>29</v>
      </c>
      <c r="F8" s="10">
        <v>44883</v>
      </c>
      <c r="G8" s="10"/>
      <c r="H8" t="s">
        <v>26</v>
      </c>
      <c r="I8" t="s">
        <v>25</v>
      </c>
      <c r="J8" t="s">
        <v>27</v>
      </c>
      <c r="K8">
        <v>1</v>
      </c>
      <c r="L8">
        <v>124</v>
      </c>
      <c r="M8">
        <v>492</v>
      </c>
      <c r="N8">
        <v>492</v>
      </c>
      <c r="Q8" s="16">
        <v>1033.2</v>
      </c>
      <c r="R8" s="16">
        <v>0</v>
      </c>
      <c r="S8" s="16">
        <v>10</v>
      </c>
      <c r="T8" s="16">
        <v>605.46</v>
      </c>
      <c r="U8" s="16">
        <v>1648.66</v>
      </c>
      <c r="V8" s="16">
        <v>247.3</v>
      </c>
      <c r="W8" s="16">
        <v>1895.96</v>
      </c>
    </row>
    <row r="9" spans="1:25" x14ac:dyDescent="0.25">
      <c r="A9">
        <v>278002</v>
      </c>
      <c r="B9" s="10">
        <v>44890</v>
      </c>
      <c r="C9">
        <v>3801500</v>
      </c>
      <c r="D9" s="23" t="s">
        <v>34</v>
      </c>
      <c r="E9" t="s">
        <v>36</v>
      </c>
      <c r="F9" s="10">
        <v>44887</v>
      </c>
      <c r="G9" s="10"/>
      <c r="H9" t="s">
        <v>30</v>
      </c>
      <c r="I9" t="s">
        <v>28</v>
      </c>
      <c r="J9" t="s">
        <v>27</v>
      </c>
      <c r="K9">
        <v>1</v>
      </c>
      <c r="L9">
        <v>313</v>
      </c>
      <c r="M9">
        <v>146</v>
      </c>
      <c r="N9">
        <v>313</v>
      </c>
      <c r="Q9" s="16">
        <v>1067.33</v>
      </c>
      <c r="R9" s="16">
        <v>0</v>
      </c>
      <c r="S9" s="16">
        <v>10</v>
      </c>
      <c r="T9" s="16">
        <v>625.46</v>
      </c>
      <c r="U9" s="16">
        <v>1702.79</v>
      </c>
      <c r="V9" s="16">
        <v>255.42</v>
      </c>
      <c r="W9" s="16">
        <v>1958.21</v>
      </c>
    </row>
    <row r="10" spans="1:25" x14ac:dyDescent="0.25">
      <c r="A10">
        <v>276273</v>
      </c>
      <c r="B10" s="10">
        <v>44873</v>
      </c>
      <c r="C10">
        <v>3798506</v>
      </c>
      <c r="D10" s="23" t="s">
        <v>41</v>
      </c>
      <c r="E10" s="23" t="s">
        <v>29</v>
      </c>
      <c r="F10" s="10">
        <v>44861</v>
      </c>
      <c r="G10" s="10"/>
      <c r="H10" t="s">
        <v>26</v>
      </c>
      <c r="I10" t="s">
        <v>25</v>
      </c>
      <c r="J10" t="s">
        <v>27</v>
      </c>
      <c r="K10">
        <v>2</v>
      </c>
      <c r="L10">
        <v>248</v>
      </c>
      <c r="M10">
        <v>810</v>
      </c>
      <c r="N10">
        <v>810</v>
      </c>
      <c r="Q10" s="16">
        <v>1701</v>
      </c>
      <c r="R10" s="16">
        <v>0</v>
      </c>
      <c r="S10" s="16">
        <v>10</v>
      </c>
      <c r="T10" s="16">
        <v>923.64</v>
      </c>
      <c r="U10" s="16">
        <v>2634.64</v>
      </c>
      <c r="V10" s="16">
        <v>395.2</v>
      </c>
      <c r="W10" s="16">
        <v>3029.84</v>
      </c>
    </row>
    <row r="11" spans="1:25" x14ac:dyDescent="0.25">
      <c r="A11">
        <v>277734</v>
      </c>
      <c r="B11" s="10">
        <v>44889</v>
      </c>
      <c r="C11">
        <v>3824814</v>
      </c>
      <c r="D11" s="23" t="s">
        <v>29</v>
      </c>
      <c r="E11" s="23" t="s">
        <v>34</v>
      </c>
      <c r="F11" s="10">
        <v>44886</v>
      </c>
      <c r="G11" s="10"/>
      <c r="H11" t="s">
        <v>25</v>
      </c>
      <c r="I11" t="s">
        <v>30</v>
      </c>
      <c r="J11" t="s">
        <v>27</v>
      </c>
      <c r="K11">
        <v>2</v>
      </c>
      <c r="L11">
        <v>408</v>
      </c>
      <c r="M11">
        <v>930</v>
      </c>
      <c r="N11">
        <v>930</v>
      </c>
      <c r="Q11" s="16">
        <v>2148.3000000000002</v>
      </c>
      <c r="R11" s="16">
        <v>0</v>
      </c>
      <c r="S11" s="16">
        <v>10</v>
      </c>
      <c r="T11" s="16">
        <v>1258.9000000000001</v>
      </c>
      <c r="U11" s="16">
        <v>3417.2</v>
      </c>
      <c r="V11" s="16">
        <v>512.58000000000004</v>
      </c>
      <c r="W11" s="16">
        <v>3929.78</v>
      </c>
    </row>
    <row r="12" spans="1:25" x14ac:dyDescent="0.25">
      <c r="A12">
        <v>276273</v>
      </c>
      <c r="B12" s="10">
        <v>44873</v>
      </c>
      <c r="C12">
        <v>3824794</v>
      </c>
      <c r="D12" s="23" t="s">
        <v>29</v>
      </c>
      <c r="E12" s="23" t="s">
        <v>36</v>
      </c>
      <c r="F12" s="10">
        <v>44867</v>
      </c>
      <c r="G12" s="10"/>
      <c r="H12" t="s">
        <v>25</v>
      </c>
      <c r="I12" t="s">
        <v>28</v>
      </c>
      <c r="J12" t="s">
        <v>27</v>
      </c>
      <c r="K12">
        <v>2</v>
      </c>
      <c r="L12">
        <v>280</v>
      </c>
      <c r="M12">
        <v>560</v>
      </c>
      <c r="N12">
        <v>560</v>
      </c>
      <c r="Q12" s="16">
        <v>733.6</v>
      </c>
      <c r="R12" s="16">
        <v>0</v>
      </c>
      <c r="S12" s="16">
        <v>10</v>
      </c>
      <c r="T12" s="16">
        <v>429.89</v>
      </c>
      <c r="U12" s="16">
        <v>1173.49</v>
      </c>
      <c r="V12" s="16">
        <v>176.02</v>
      </c>
      <c r="W12" s="16">
        <v>1349.51</v>
      </c>
    </row>
    <row r="13" spans="1:25" x14ac:dyDescent="0.25">
      <c r="A13">
        <v>277734</v>
      </c>
      <c r="B13" s="10">
        <v>44889</v>
      </c>
      <c r="C13">
        <v>3824803</v>
      </c>
      <c r="D13" s="23" t="s">
        <v>29</v>
      </c>
      <c r="E13" t="s">
        <v>35</v>
      </c>
      <c r="F13" s="10">
        <v>44879</v>
      </c>
      <c r="G13" s="10"/>
      <c r="H13" t="s">
        <v>25</v>
      </c>
      <c r="I13" t="s">
        <v>26</v>
      </c>
      <c r="J13" t="s">
        <v>27</v>
      </c>
      <c r="K13">
        <v>1</v>
      </c>
      <c r="L13">
        <v>218</v>
      </c>
      <c r="M13">
        <v>140</v>
      </c>
      <c r="N13">
        <v>218</v>
      </c>
      <c r="Q13" s="16">
        <v>457.8</v>
      </c>
      <c r="R13" s="16">
        <v>0</v>
      </c>
      <c r="S13" s="16">
        <v>10</v>
      </c>
      <c r="T13" s="16">
        <v>268.27</v>
      </c>
      <c r="U13" s="16">
        <v>736.07</v>
      </c>
      <c r="V13" s="16">
        <v>110.41</v>
      </c>
      <c r="W13" s="16">
        <v>846.48</v>
      </c>
    </row>
    <row r="14" spans="1:25" x14ac:dyDescent="0.25">
      <c r="A14">
        <v>276864</v>
      </c>
      <c r="B14" s="10">
        <v>44880</v>
      </c>
      <c r="C14">
        <v>3824797</v>
      </c>
      <c r="D14" s="23" t="s">
        <v>29</v>
      </c>
      <c r="E14" s="23" t="s">
        <v>36</v>
      </c>
      <c r="F14" s="10">
        <v>44869</v>
      </c>
      <c r="G14" s="10"/>
      <c r="H14" t="s">
        <v>25</v>
      </c>
      <c r="I14" t="s">
        <v>28</v>
      </c>
      <c r="J14" t="s">
        <v>42</v>
      </c>
      <c r="K14">
        <v>3</v>
      </c>
      <c r="L14">
        <v>247</v>
      </c>
      <c r="M14">
        <v>483</v>
      </c>
      <c r="N14">
        <v>483</v>
      </c>
      <c r="Q14" s="16">
        <v>632.73</v>
      </c>
      <c r="R14" s="16">
        <v>750</v>
      </c>
      <c r="S14" s="16">
        <v>10</v>
      </c>
      <c r="T14" s="16">
        <v>370.78</v>
      </c>
      <c r="U14" s="16">
        <v>1763.51</v>
      </c>
      <c r="V14" s="16">
        <v>264.52999999999997</v>
      </c>
      <c r="W14" s="16">
        <v>2028.04</v>
      </c>
    </row>
    <row r="15" spans="1:25" x14ac:dyDescent="0.25">
      <c r="A15">
        <v>277432</v>
      </c>
      <c r="B15" s="10">
        <v>44887</v>
      </c>
      <c r="C15">
        <v>3824806</v>
      </c>
      <c r="D15" s="23" t="s">
        <v>29</v>
      </c>
      <c r="E15" s="23" t="s">
        <v>34</v>
      </c>
      <c r="F15" s="10">
        <v>44881</v>
      </c>
      <c r="G15" s="10"/>
      <c r="H15" t="s">
        <v>25</v>
      </c>
      <c r="I15" t="s">
        <v>30</v>
      </c>
      <c r="J15" t="s">
        <v>27</v>
      </c>
      <c r="K15">
        <v>2</v>
      </c>
      <c r="L15">
        <v>217</v>
      </c>
      <c r="M15">
        <v>463</v>
      </c>
      <c r="N15">
        <v>463</v>
      </c>
      <c r="Q15" s="16">
        <v>1069.53</v>
      </c>
      <c r="R15" s="16">
        <v>0</v>
      </c>
      <c r="S15" s="16">
        <v>10</v>
      </c>
      <c r="T15" s="16">
        <v>626.74</v>
      </c>
      <c r="U15" s="16">
        <v>1706.27</v>
      </c>
      <c r="V15" s="16">
        <v>255.94</v>
      </c>
      <c r="W15" s="16">
        <v>1962.21</v>
      </c>
    </row>
    <row r="16" spans="1:25" x14ac:dyDescent="0.25">
      <c r="A16">
        <v>276864</v>
      </c>
      <c r="B16" s="10">
        <v>44880</v>
      </c>
      <c r="C16">
        <v>3824798</v>
      </c>
      <c r="D16" s="23" t="s">
        <v>29</v>
      </c>
      <c r="E16" s="23" t="s">
        <v>36</v>
      </c>
      <c r="F16" s="10">
        <v>44873</v>
      </c>
      <c r="G16" s="10"/>
      <c r="H16" t="s">
        <v>25</v>
      </c>
      <c r="I16" t="s">
        <v>28</v>
      </c>
      <c r="J16" t="s">
        <v>27</v>
      </c>
      <c r="K16">
        <v>2</v>
      </c>
      <c r="L16">
        <v>3</v>
      </c>
      <c r="M16">
        <v>11</v>
      </c>
      <c r="N16">
        <v>11</v>
      </c>
      <c r="Q16" s="16">
        <v>165</v>
      </c>
      <c r="R16" s="16">
        <v>0</v>
      </c>
      <c r="S16" s="16">
        <v>10</v>
      </c>
      <c r="T16" s="16">
        <v>96.69</v>
      </c>
      <c r="U16" s="16">
        <v>271.69</v>
      </c>
      <c r="V16" s="16">
        <v>40.75</v>
      </c>
      <c r="W16" s="16">
        <v>312.44</v>
      </c>
    </row>
    <row r="17" spans="1:23" x14ac:dyDescent="0.25">
      <c r="A17">
        <v>276569</v>
      </c>
      <c r="B17" s="10">
        <v>44876</v>
      </c>
      <c r="C17">
        <v>3626601</v>
      </c>
      <c r="D17" s="23" t="s">
        <v>59</v>
      </c>
      <c r="E17" s="23" t="s">
        <v>29</v>
      </c>
      <c r="F17" s="10">
        <v>44872</v>
      </c>
      <c r="G17" s="10"/>
      <c r="H17" t="s">
        <v>28</v>
      </c>
      <c r="I17" t="s">
        <v>25</v>
      </c>
      <c r="J17" t="s">
        <v>27</v>
      </c>
      <c r="K17">
        <v>7</v>
      </c>
      <c r="L17">
        <v>217</v>
      </c>
      <c r="M17">
        <v>194</v>
      </c>
      <c r="N17">
        <v>217</v>
      </c>
      <c r="Q17" s="16">
        <v>284.27</v>
      </c>
      <c r="R17" s="16">
        <v>0</v>
      </c>
      <c r="S17" s="16">
        <v>10</v>
      </c>
      <c r="T17" s="16">
        <v>166.58</v>
      </c>
      <c r="U17" s="16">
        <v>460.85</v>
      </c>
      <c r="V17" s="16">
        <v>69.13</v>
      </c>
      <c r="W17" s="16">
        <v>529.98</v>
      </c>
    </row>
    <row r="18" spans="1:23" x14ac:dyDescent="0.25">
      <c r="A18">
        <v>276569</v>
      </c>
      <c r="B18" s="10">
        <v>44876</v>
      </c>
      <c r="C18">
        <v>3803161</v>
      </c>
      <c r="D18" s="23" t="s">
        <v>29</v>
      </c>
      <c r="E18" s="23" t="s">
        <v>36</v>
      </c>
      <c r="F18" s="10">
        <v>44872</v>
      </c>
      <c r="G18" s="10"/>
      <c r="H18" t="s">
        <v>25</v>
      </c>
      <c r="I18" t="s">
        <v>28</v>
      </c>
      <c r="J18" t="s">
        <v>27</v>
      </c>
      <c r="K18">
        <v>1</v>
      </c>
      <c r="L18">
        <v>208</v>
      </c>
      <c r="M18">
        <v>460</v>
      </c>
      <c r="N18">
        <v>460</v>
      </c>
      <c r="Q18" s="16">
        <v>602.6</v>
      </c>
      <c r="R18" s="16">
        <v>0</v>
      </c>
      <c r="S18" s="16">
        <v>10</v>
      </c>
      <c r="T18" s="16">
        <v>353.12</v>
      </c>
      <c r="U18" s="16">
        <v>965.72</v>
      </c>
      <c r="V18" s="16">
        <v>144.86000000000001</v>
      </c>
      <c r="W18" s="16">
        <v>1110.58</v>
      </c>
    </row>
    <row r="19" spans="1:23" x14ac:dyDescent="0.25">
      <c r="A19">
        <v>277153</v>
      </c>
      <c r="B19" s="10">
        <v>44883</v>
      </c>
      <c r="C19">
        <v>3824804</v>
      </c>
      <c r="D19" s="23" t="s">
        <v>29</v>
      </c>
      <c r="E19" s="23" t="s">
        <v>36</v>
      </c>
      <c r="F19" s="10">
        <v>44879</v>
      </c>
      <c r="G19" s="10"/>
      <c r="H19" t="s">
        <v>25</v>
      </c>
      <c r="I19" t="s">
        <v>28</v>
      </c>
      <c r="J19" t="s">
        <v>27</v>
      </c>
      <c r="K19">
        <v>3</v>
      </c>
      <c r="L19">
        <v>537</v>
      </c>
      <c r="M19">
        <v>617</v>
      </c>
      <c r="N19">
        <v>617</v>
      </c>
      <c r="Q19" s="16">
        <v>808.27</v>
      </c>
      <c r="R19" s="16">
        <v>0</v>
      </c>
      <c r="S19" s="16">
        <v>10</v>
      </c>
      <c r="T19" s="16">
        <v>473.65</v>
      </c>
      <c r="U19" s="16">
        <v>1291.92</v>
      </c>
      <c r="V19" s="16">
        <v>193.79</v>
      </c>
      <c r="W19" s="16">
        <v>1485.71</v>
      </c>
    </row>
    <row r="20" spans="1:23" x14ac:dyDescent="0.25">
      <c r="A20">
        <v>278231</v>
      </c>
      <c r="B20" s="10">
        <v>44890</v>
      </c>
      <c r="C20">
        <v>3803160</v>
      </c>
      <c r="D20" s="23" t="s">
        <v>29</v>
      </c>
      <c r="E20" s="23" t="s">
        <v>34</v>
      </c>
      <c r="F20" s="10">
        <v>44890</v>
      </c>
      <c r="G20" s="10"/>
      <c r="H20" t="s">
        <v>25</v>
      </c>
      <c r="I20" t="s">
        <v>30</v>
      </c>
      <c r="J20" t="s">
        <v>27</v>
      </c>
      <c r="K20">
        <v>4</v>
      </c>
      <c r="L20">
        <v>690</v>
      </c>
      <c r="M20">
        <v>460</v>
      </c>
      <c r="N20">
        <v>690</v>
      </c>
      <c r="Q20" s="16">
        <v>1593.9</v>
      </c>
      <c r="R20" s="16">
        <v>0</v>
      </c>
      <c r="S20" s="16">
        <v>10</v>
      </c>
      <c r="T20" s="16">
        <v>934.03</v>
      </c>
      <c r="U20" s="16">
        <v>2537.9299999999998</v>
      </c>
      <c r="V20" s="16">
        <v>380.69</v>
      </c>
      <c r="W20" s="16">
        <v>2918.62</v>
      </c>
    </row>
    <row r="21" spans="1:23" x14ac:dyDescent="0.25">
      <c r="A21">
        <v>278002</v>
      </c>
      <c r="B21" s="10">
        <v>44890</v>
      </c>
      <c r="C21">
        <v>3801499</v>
      </c>
      <c r="D21" s="23" t="s">
        <v>34</v>
      </c>
      <c r="E21" t="s">
        <v>29</v>
      </c>
      <c r="F21" s="10">
        <v>44888</v>
      </c>
      <c r="G21" s="10"/>
      <c r="H21" t="s">
        <v>30</v>
      </c>
      <c r="I21" t="s">
        <v>25</v>
      </c>
      <c r="J21" t="s">
        <v>27</v>
      </c>
      <c r="K21">
        <v>1</v>
      </c>
      <c r="L21">
        <v>246</v>
      </c>
      <c r="M21">
        <v>473</v>
      </c>
      <c r="N21">
        <v>473</v>
      </c>
      <c r="Q21" s="16">
        <v>1092.6300000000001</v>
      </c>
      <c r="R21" s="16">
        <v>0</v>
      </c>
      <c r="S21" s="16">
        <v>10</v>
      </c>
      <c r="T21" s="16">
        <v>640.28</v>
      </c>
      <c r="U21" s="16">
        <v>1742.91</v>
      </c>
      <c r="V21" s="16">
        <v>261.44</v>
      </c>
      <c r="W21" s="16">
        <v>2004.35</v>
      </c>
    </row>
    <row r="22" spans="1:23" x14ac:dyDescent="0.25">
      <c r="A22">
        <v>278231</v>
      </c>
      <c r="B22" s="10">
        <v>44890</v>
      </c>
      <c r="C22">
        <v>3824792</v>
      </c>
      <c r="D22" s="23" t="s">
        <v>29</v>
      </c>
      <c r="E22" s="23" t="s">
        <v>36</v>
      </c>
      <c r="F22" s="10">
        <v>44866</v>
      </c>
      <c r="G22" s="10"/>
      <c r="H22" t="s">
        <v>25</v>
      </c>
      <c r="I22" t="s">
        <v>28</v>
      </c>
      <c r="J22" t="s">
        <v>27</v>
      </c>
      <c r="K22">
        <v>3</v>
      </c>
      <c r="L22">
        <v>906</v>
      </c>
      <c r="M22">
        <v>1220</v>
      </c>
      <c r="N22">
        <v>1220</v>
      </c>
      <c r="Q22" s="16">
        <v>1598.2</v>
      </c>
      <c r="R22" s="16">
        <v>0</v>
      </c>
      <c r="S22" s="16">
        <v>10</v>
      </c>
      <c r="T22" s="16">
        <v>867.82</v>
      </c>
      <c r="U22" s="16">
        <v>2476.02</v>
      </c>
      <c r="V22" s="16">
        <v>371.4</v>
      </c>
      <c r="W22" s="16">
        <v>2847.42</v>
      </c>
    </row>
    <row r="23" spans="1:23" x14ac:dyDescent="0.25">
      <c r="A23">
        <v>277153</v>
      </c>
      <c r="B23" s="10">
        <v>44883</v>
      </c>
      <c r="C23">
        <v>3824802</v>
      </c>
      <c r="D23" s="23" t="s">
        <v>29</v>
      </c>
      <c r="E23" s="23" t="s">
        <v>34</v>
      </c>
      <c r="F23" s="10">
        <v>44876</v>
      </c>
      <c r="G23" s="10"/>
      <c r="H23" t="s">
        <v>25</v>
      </c>
      <c r="I23" t="s">
        <v>30</v>
      </c>
      <c r="J23" t="s">
        <v>27</v>
      </c>
      <c r="K23">
        <v>3</v>
      </c>
      <c r="L23">
        <v>436</v>
      </c>
      <c r="M23">
        <v>568</v>
      </c>
      <c r="N23">
        <v>568</v>
      </c>
      <c r="Q23" s="16">
        <v>1312.08</v>
      </c>
      <c r="R23" s="16">
        <v>0</v>
      </c>
      <c r="S23" s="16">
        <v>10</v>
      </c>
      <c r="T23" s="16">
        <v>768.88</v>
      </c>
      <c r="U23" s="16">
        <v>2090.96</v>
      </c>
      <c r="V23" s="16">
        <v>313.64</v>
      </c>
      <c r="W23" s="16">
        <v>2404.6</v>
      </c>
    </row>
    <row r="24" spans="1:23" x14ac:dyDescent="0.25">
      <c r="A24">
        <v>276273</v>
      </c>
      <c r="B24" s="10">
        <v>44873</v>
      </c>
      <c r="C24">
        <v>3824788</v>
      </c>
      <c r="D24" s="23" t="s">
        <v>29</v>
      </c>
      <c r="E24" s="23" t="s">
        <v>36</v>
      </c>
      <c r="F24" s="10">
        <v>44861</v>
      </c>
      <c r="G24" s="10"/>
      <c r="H24" t="s">
        <v>25</v>
      </c>
      <c r="I24" t="s">
        <v>28</v>
      </c>
      <c r="J24" t="s">
        <v>27</v>
      </c>
      <c r="K24">
        <v>3</v>
      </c>
      <c r="L24">
        <v>450</v>
      </c>
      <c r="M24">
        <v>1260</v>
      </c>
      <c r="N24">
        <v>1260</v>
      </c>
      <c r="Q24" s="16">
        <v>1650.6</v>
      </c>
      <c r="R24" s="16">
        <v>0</v>
      </c>
      <c r="S24" s="16">
        <v>10</v>
      </c>
      <c r="T24" s="16">
        <v>896.28</v>
      </c>
      <c r="U24" s="16">
        <v>2556.88</v>
      </c>
      <c r="V24" s="16">
        <v>383.53</v>
      </c>
      <c r="W24" s="16">
        <v>2940.41</v>
      </c>
    </row>
    <row r="25" spans="1:23" x14ac:dyDescent="0.25">
      <c r="A25">
        <v>277734</v>
      </c>
      <c r="B25" s="10">
        <v>44889</v>
      </c>
      <c r="C25">
        <v>3824813</v>
      </c>
      <c r="D25" s="23" t="s">
        <v>29</v>
      </c>
      <c r="E25" s="23" t="s">
        <v>36</v>
      </c>
      <c r="F25" s="10">
        <v>44886</v>
      </c>
      <c r="G25" s="10"/>
      <c r="H25" t="s">
        <v>25</v>
      </c>
      <c r="I25" t="s">
        <v>28</v>
      </c>
      <c r="J25" t="s">
        <v>27</v>
      </c>
      <c r="K25">
        <v>1</v>
      </c>
      <c r="L25">
        <v>86</v>
      </c>
      <c r="M25">
        <v>80</v>
      </c>
      <c r="N25">
        <v>86</v>
      </c>
      <c r="Q25" s="16">
        <v>165</v>
      </c>
      <c r="R25" s="16">
        <v>0</v>
      </c>
      <c r="S25" s="16">
        <v>10</v>
      </c>
      <c r="T25" s="16">
        <v>96.69</v>
      </c>
      <c r="U25" s="16">
        <v>271.69</v>
      </c>
      <c r="V25" s="16">
        <v>40.75</v>
      </c>
      <c r="W25" s="16">
        <v>312.44</v>
      </c>
    </row>
    <row r="26" spans="1:23" x14ac:dyDescent="0.25">
      <c r="A26">
        <v>277734</v>
      </c>
      <c r="B26" s="10">
        <v>44889</v>
      </c>
      <c r="C26">
        <v>3824809</v>
      </c>
      <c r="D26" s="23" t="s">
        <v>29</v>
      </c>
      <c r="E26" s="23" t="s">
        <v>36</v>
      </c>
      <c r="F26" s="10">
        <v>44883</v>
      </c>
      <c r="G26" s="10"/>
      <c r="H26" t="s">
        <v>25</v>
      </c>
      <c r="I26" t="s">
        <v>28</v>
      </c>
      <c r="J26" t="s">
        <v>27</v>
      </c>
      <c r="K26">
        <v>2</v>
      </c>
      <c r="L26">
        <v>535</v>
      </c>
      <c r="M26">
        <v>291</v>
      </c>
      <c r="N26">
        <v>535</v>
      </c>
      <c r="Q26" s="16">
        <v>700.85</v>
      </c>
      <c r="R26" s="16">
        <v>0</v>
      </c>
      <c r="S26" s="16">
        <v>10</v>
      </c>
      <c r="T26" s="16">
        <v>410.7</v>
      </c>
      <c r="U26" s="16">
        <v>1121.55</v>
      </c>
      <c r="V26" s="16">
        <v>168.23</v>
      </c>
      <c r="W26" s="16">
        <v>1289.78</v>
      </c>
    </row>
    <row r="27" spans="1:23" x14ac:dyDescent="0.25">
      <c r="A27">
        <v>278231</v>
      </c>
      <c r="B27" s="10">
        <v>44890</v>
      </c>
      <c r="C27">
        <v>3824817</v>
      </c>
      <c r="D27" s="23" t="s">
        <v>29</v>
      </c>
      <c r="E27" s="23" t="s">
        <v>34</v>
      </c>
      <c r="F27" s="10">
        <v>44887</v>
      </c>
      <c r="G27" s="10"/>
      <c r="H27" t="s">
        <v>25</v>
      </c>
      <c r="I27" t="s">
        <v>30</v>
      </c>
      <c r="J27" t="s">
        <v>27</v>
      </c>
      <c r="K27">
        <v>1</v>
      </c>
      <c r="L27">
        <v>222</v>
      </c>
      <c r="M27">
        <v>450</v>
      </c>
      <c r="N27">
        <v>450</v>
      </c>
      <c r="Q27" s="16">
        <v>1039.5</v>
      </c>
      <c r="R27" s="16">
        <v>0</v>
      </c>
      <c r="S27" s="16">
        <v>10</v>
      </c>
      <c r="T27" s="16">
        <v>609.15</v>
      </c>
      <c r="U27" s="16">
        <v>1658.65</v>
      </c>
      <c r="V27" s="16">
        <v>248.8</v>
      </c>
      <c r="W27" s="16">
        <v>1907.45</v>
      </c>
    </row>
    <row r="28" spans="1:23" x14ac:dyDescent="0.25">
      <c r="A28">
        <v>276273</v>
      </c>
      <c r="B28" s="10">
        <v>44873</v>
      </c>
      <c r="C28">
        <v>3798640</v>
      </c>
      <c r="D28" s="23" t="s">
        <v>41</v>
      </c>
      <c r="E28" s="23" t="s">
        <v>29</v>
      </c>
      <c r="F28" s="10">
        <v>44866</v>
      </c>
      <c r="G28" s="10"/>
      <c r="H28" t="s">
        <v>26</v>
      </c>
      <c r="I28" t="s">
        <v>25</v>
      </c>
      <c r="J28" t="s">
        <v>27</v>
      </c>
      <c r="K28">
        <v>3</v>
      </c>
      <c r="L28">
        <v>474</v>
      </c>
      <c r="M28">
        <v>1021</v>
      </c>
      <c r="N28">
        <v>1021</v>
      </c>
      <c r="Q28" s="16">
        <v>2144.1</v>
      </c>
      <c r="R28" s="16">
        <v>0</v>
      </c>
      <c r="S28" s="16">
        <v>10</v>
      </c>
      <c r="T28" s="16">
        <v>1164.25</v>
      </c>
      <c r="U28" s="16">
        <v>3318.35</v>
      </c>
      <c r="V28" s="16">
        <v>497.75</v>
      </c>
      <c r="W28" s="16">
        <v>3816.1</v>
      </c>
    </row>
    <row r="29" spans="1:23" x14ac:dyDescent="0.25">
      <c r="A29">
        <v>277734</v>
      </c>
      <c r="B29" s="10">
        <v>44889</v>
      </c>
      <c r="C29">
        <v>3828529</v>
      </c>
      <c r="D29" s="23" t="s">
        <v>34</v>
      </c>
      <c r="E29" t="s">
        <v>37</v>
      </c>
      <c r="F29" s="10">
        <v>44888</v>
      </c>
      <c r="G29" s="10"/>
      <c r="H29" t="s">
        <v>30</v>
      </c>
      <c r="I29" t="s">
        <v>38</v>
      </c>
      <c r="J29" t="s">
        <v>27</v>
      </c>
      <c r="K29">
        <v>1</v>
      </c>
      <c r="L29">
        <v>218</v>
      </c>
      <c r="M29">
        <v>148</v>
      </c>
      <c r="N29">
        <v>218</v>
      </c>
      <c r="Q29" s="16">
        <v>861.8</v>
      </c>
      <c r="R29" s="16">
        <v>0</v>
      </c>
      <c r="S29" s="16">
        <v>10</v>
      </c>
      <c r="T29" s="16">
        <v>505.01</v>
      </c>
      <c r="U29" s="16">
        <v>1376.81</v>
      </c>
      <c r="V29" s="16">
        <v>206.52</v>
      </c>
      <c r="W29" s="16">
        <v>1583.33</v>
      </c>
    </row>
    <row r="30" spans="1:23" x14ac:dyDescent="0.25">
      <c r="A30">
        <v>276273</v>
      </c>
      <c r="B30" s="10">
        <v>44873</v>
      </c>
      <c r="C30">
        <v>3810318</v>
      </c>
      <c r="D30" t="s">
        <v>39</v>
      </c>
      <c r="E30" t="s">
        <v>29</v>
      </c>
      <c r="F30" s="10">
        <v>44859</v>
      </c>
      <c r="G30" s="10"/>
      <c r="H30" t="s">
        <v>32</v>
      </c>
      <c r="I30" t="s">
        <v>25</v>
      </c>
      <c r="J30" t="s">
        <v>27</v>
      </c>
      <c r="K30">
        <v>1</v>
      </c>
      <c r="L30">
        <v>5</v>
      </c>
      <c r="M30">
        <v>12</v>
      </c>
      <c r="N30">
        <v>12</v>
      </c>
      <c r="Q30" s="16">
        <v>165</v>
      </c>
      <c r="R30" s="16">
        <v>0</v>
      </c>
      <c r="S30" s="16">
        <v>10</v>
      </c>
      <c r="T30" s="16">
        <v>89.6</v>
      </c>
      <c r="U30" s="16">
        <v>264.60000000000002</v>
      </c>
      <c r="V30" s="16">
        <v>39.69</v>
      </c>
      <c r="W30" s="16">
        <v>304.29000000000002</v>
      </c>
    </row>
    <row r="31" spans="1:23" x14ac:dyDescent="0.25">
      <c r="A31">
        <v>277734</v>
      </c>
      <c r="B31" s="10">
        <v>44889</v>
      </c>
      <c r="C31">
        <v>3824815</v>
      </c>
      <c r="D31" s="23" t="s">
        <v>29</v>
      </c>
      <c r="E31" s="23" t="s">
        <v>36</v>
      </c>
      <c r="F31" s="10">
        <v>44887</v>
      </c>
      <c r="G31" s="10"/>
      <c r="H31" t="s">
        <v>25</v>
      </c>
      <c r="I31" t="s">
        <v>28</v>
      </c>
      <c r="J31" t="s">
        <v>27</v>
      </c>
      <c r="K31">
        <v>2</v>
      </c>
      <c r="L31">
        <v>28</v>
      </c>
      <c r="M31">
        <v>86</v>
      </c>
      <c r="N31">
        <v>86</v>
      </c>
      <c r="Q31" s="16">
        <v>165</v>
      </c>
      <c r="R31" s="16">
        <v>0</v>
      </c>
      <c r="S31" s="16">
        <v>10</v>
      </c>
      <c r="T31" s="16">
        <v>96.69</v>
      </c>
      <c r="U31" s="16">
        <v>271.69</v>
      </c>
      <c r="V31" s="16">
        <v>40.75</v>
      </c>
      <c r="W31" s="16">
        <v>312.44</v>
      </c>
    </row>
    <row r="32" spans="1:23" x14ac:dyDescent="0.25">
      <c r="A32">
        <v>276569</v>
      </c>
      <c r="B32" s="10">
        <v>44876</v>
      </c>
      <c r="C32">
        <v>3810402</v>
      </c>
      <c r="D32" s="23" t="s">
        <v>39</v>
      </c>
      <c r="E32" s="23" t="s">
        <v>29</v>
      </c>
      <c r="F32" s="10">
        <v>44872</v>
      </c>
      <c r="G32" s="10"/>
      <c r="H32" t="s">
        <v>32</v>
      </c>
      <c r="I32" t="s">
        <v>25</v>
      </c>
      <c r="J32" t="s">
        <v>27</v>
      </c>
      <c r="K32">
        <v>3</v>
      </c>
      <c r="L32">
        <v>33</v>
      </c>
      <c r="M32">
        <v>44</v>
      </c>
      <c r="N32">
        <v>44</v>
      </c>
      <c r="Q32" s="16">
        <v>165</v>
      </c>
      <c r="R32" s="16">
        <v>0</v>
      </c>
      <c r="S32" s="16">
        <v>10</v>
      </c>
      <c r="T32" s="16">
        <v>96.69</v>
      </c>
      <c r="U32" s="16">
        <v>271.69</v>
      </c>
      <c r="V32" s="16">
        <v>40.75</v>
      </c>
      <c r="W32" s="16">
        <v>312.44</v>
      </c>
    </row>
    <row r="33" spans="1:23" x14ac:dyDescent="0.25">
      <c r="A33">
        <v>276273</v>
      </c>
      <c r="B33" s="10">
        <v>44873</v>
      </c>
      <c r="C33">
        <v>3626615</v>
      </c>
      <c r="D33" s="23" t="s">
        <v>59</v>
      </c>
      <c r="E33" s="23" t="s">
        <v>29</v>
      </c>
      <c r="F33" s="10">
        <v>44866</v>
      </c>
      <c r="G33" s="10"/>
      <c r="H33" t="s">
        <v>28</v>
      </c>
      <c r="I33" t="s">
        <v>25</v>
      </c>
      <c r="J33" t="s">
        <v>27</v>
      </c>
      <c r="K33">
        <v>6</v>
      </c>
      <c r="L33">
        <v>173</v>
      </c>
      <c r="M33">
        <v>128</v>
      </c>
      <c r="N33">
        <v>173</v>
      </c>
      <c r="Q33" s="16">
        <v>226.63</v>
      </c>
      <c r="R33" s="16">
        <v>0</v>
      </c>
      <c r="S33" s="16">
        <v>10</v>
      </c>
      <c r="T33" s="16">
        <v>123.06</v>
      </c>
      <c r="U33" s="16">
        <v>359.69</v>
      </c>
      <c r="V33" s="16">
        <v>53.95</v>
      </c>
      <c r="W33" s="16">
        <v>413.64</v>
      </c>
    </row>
    <row r="34" spans="1:23" x14ac:dyDescent="0.25">
      <c r="A34">
        <v>276273</v>
      </c>
      <c r="B34" s="10">
        <v>44873</v>
      </c>
      <c r="C34">
        <v>3810322</v>
      </c>
      <c r="D34" s="23" t="s">
        <v>39</v>
      </c>
      <c r="E34" s="23" t="s">
        <v>29</v>
      </c>
      <c r="F34" s="10">
        <v>44862</v>
      </c>
      <c r="G34" s="10"/>
      <c r="H34" t="s">
        <v>32</v>
      </c>
      <c r="I34" t="s">
        <v>25</v>
      </c>
      <c r="J34" t="s">
        <v>27</v>
      </c>
      <c r="K34">
        <v>3</v>
      </c>
      <c r="L34">
        <v>202</v>
      </c>
      <c r="M34">
        <v>547</v>
      </c>
      <c r="N34">
        <v>547</v>
      </c>
      <c r="Q34" s="16">
        <v>1148.7</v>
      </c>
      <c r="R34" s="16">
        <v>0</v>
      </c>
      <c r="S34" s="16">
        <v>10</v>
      </c>
      <c r="T34" s="16">
        <v>623.74</v>
      </c>
      <c r="U34" s="16">
        <v>1782.44</v>
      </c>
      <c r="V34" s="16">
        <v>267.37</v>
      </c>
      <c r="W34" s="16">
        <v>2049.81</v>
      </c>
    </row>
    <row r="35" spans="1:23" x14ac:dyDescent="0.25">
      <c r="A35">
        <v>278231</v>
      </c>
      <c r="B35" s="10">
        <v>44890</v>
      </c>
      <c r="C35">
        <v>3824801</v>
      </c>
      <c r="D35" s="23" t="s">
        <v>29</v>
      </c>
      <c r="E35" s="23" t="s">
        <v>39</v>
      </c>
      <c r="F35" s="10">
        <v>44876</v>
      </c>
      <c r="G35" s="10"/>
      <c r="H35" t="s">
        <v>25</v>
      </c>
      <c r="I35" t="s">
        <v>32</v>
      </c>
      <c r="J35" t="s">
        <v>27</v>
      </c>
      <c r="K35">
        <v>3</v>
      </c>
      <c r="L35">
        <v>676</v>
      </c>
      <c r="M35">
        <v>703</v>
      </c>
      <c r="N35">
        <v>703</v>
      </c>
      <c r="Q35" s="16">
        <v>1476.3</v>
      </c>
      <c r="R35" s="16">
        <v>0</v>
      </c>
      <c r="S35" s="16">
        <v>10</v>
      </c>
      <c r="T35" s="16">
        <v>865.11</v>
      </c>
      <c r="U35" s="16">
        <v>2351.41</v>
      </c>
      <c r="V35" s="16">
        <v>352.71</v>
      </c>
      <c r="W35" s="16">
        <v>2704.12</v>
      </c>
    </row>
    <row r="36" spans="1:23" x14ac:dyDescent="0.25">
      <c r="A36">
        <v>276273</v>
      </c>
      <c r="B36" s="10">
        <v>44873</v>
      </c>
      <c r="C36">
        <v>3824789</v>
      </c>
      <c r="D36" s="23" t="s">
        <v>29</v>
      </c>
      <c r="E36" s="23" t="s">
        <v>34</v>
      </c>
      <c r="F36" s="10">
        <v>44861</v>
      </c>
      <c r="G36" s="10"/>
      <c r="H36" t="s">
        <v>25</v>
      </c>
      <c r="I36" t="s">
        <v>30</v>
      </c>
      <c r="J36" t="s">
        <v>27</v>
      </c>
      <c r="K36">
        <v>4</v>
      </c>
      <c r="L36">
        <v>195</v>
      </c>
      <c r="M36">
        <v>83</v>
      </c>
      <c r="N36">
        <v>195</v>
      </c>
      <c r="Q36" s="16">
        <v>450.45</v>
      </c>
      <c r="R36" s="16">
        <v>0</v>
      </c>
      <c r="S36" s="16">
        <v>10</v>
      </c>
      <c r="T36" s="16">
        <v>244.59</v>
      </c>
      <c r="U36" s="16">
        <v>705.04</v>
      </c>
      <c r="V36" s="16">
        <v>105.76</v>
      </c>
      <c r="W36" s="16">
        <v>810.8</v>
      </c>
    </row>
    <row r="37" spans="1:23" x14ac:dyDescent="0.25">
      <c r="A37">
        <v>277734</v>
      </c>
      <c r="B37" s="10">
        <v>44889</v>
      </c>
      <c r="C37">
        <v>3824810</v>
      </c>
      <c r="D37" s="23" t="s">
        <v>29</v>
      </c>
      <c r="E37" t="s">
        <v>37</v>
      </c>
      <c r="F37" s="10">
        <v>44883</v>
      </c>
      <c r="G37" s="10"/>
      <c r="H37" t="s">
        <v>25</v>
      </c>
      <c r="I37" t="s">
        <v>38</v>
      </c>
      <c r="J37" t="s">
        <v>27</v>
      </c>
      <c r="K37">
        <v>1</v>
      </c>
      <c r="L37">
        <v>12</v>
      </c>
      <c r="M37">
        <v>55</v>
      </c>
      <c r="N37">
        <v>55</v>
      </c>
      <c r="Q37" s="16">
        <v>275</v>
      </c>
      <c r="R37" s="16">
        <v>0</v>
      </c>
      <c r="S37" s="16">
        <v>10</v>
      </c>
      <c r="T37" s="16">
        <v>161.15</v>
      </c>
      <c r="U37" s="16">
        <v>446.15</v>
      </c>
      <c r="V37" s="16">
        <v>66.92</v>
      </c>
      <c r="W37" s="16">
        <v>513.07000000000005</v>
      </c>
    </row>
    <row r="38" spans="1:23" x14ac:dyDescent="0.25">
      <c r="A38">
        <v>278231</v>
      </c>
      <c r="B38" s="10">
        <v>44890</v>
      </c>
      <c r="C38">
        <v>3824820</v>
      </c>
      <c r="D38" s="23" t="s">
        <v>29</v>
      </c>
      <c r="E38" s="23" t="s">
        <v>34</v>
      </c>
      <c r="F38" s="10">
        <v>44889</v>
      </c>
      <c r="G38" s="10"/>
      <c r="H38" t="s">
        <v>25</v>
      </c>
      <c r="I38" t="s">
        <v>30</v>
      </c>
      <c r="J38" t="s">
        <v>27</v>
      </c>
      <c r="K38">
        <v>3</v>
      </c>
      <c r="L38">
        <v>747</v>
      </c>
      <c r="M38">
        <v>850</v>
      </c>
      <c r="N38">
        <v>850</v>
      </c>
      <c r="Q38" s="16">
        <v>1963.5</v>
      </c>
      <c r="R38" s="16">
        <v>0</v>
      </c>
      <c r="S38" s="16">
        <v>10</v>
      </c>
      <c r="T38" s="16">
        <v>1150.6099999999999</v>
      </c>
      <c r="U38" s="16">
        <v>3124.11</v>
      </c>
      <c r="V38" s="16">
        <v>468.62</v>
      </c>
      <c r="W38" s="16">
        <v>3592.73</v>
      </c>
    </row>
    <row r="39" spans="1:23" x14ac:dyDescent="0.25">
      <c r="A39">
        <v>278231</v>
      </c>
      <c r="B39" s="10">
        <v>44890</v>
      </c>
      <c r="C39">
        <v>3824799</v>
      </c>
      <c r="D39" s="23" t="s">
        <v>29</v>
      </c>
      <c r="E39" s="23" t="s">
        <v>36</v>
      </c>
      <c r="F39" s="10">
        <v>44875</v>
      </c>
      <c r="G39" s="10"/>
      <c r="H39" t="s">
        <v>25</v>
      </c>
      <c r="I39" t="s">
        <v>28</v>
      </c>
      <c r="J39" t="s">
        <v>27</v>
      </c>
      <c r="K39">
        <v>5</v>
      </c>
      <c r="L39">
        <v>943</v>
      </c>
      <c r="M39">
        <v>2290</v>
      </c>
      <c r="N39">
        <v>2290</v>
      </c>
      <c r="Q39" s="16">
        <v>2999.9</v>
      </c>
      <c r="R39" s="16">
        <v>0</v>
      </c>
      <c r="S39" s="16">
        <v>10</v>
      </c>
      <c r="T39" s="16">
        <v>1757.94</v>
      </c>
      <c r="U39" s="16">
        <v>4767.84</v>
      </c>
      <c r="V39" s="16">
        <v>715.18</v>
      </c>
      <c r="W39" s="16">
        <v>5483.02</v>
      </c>
    </row>
    <row r="40" spans="1:23" x14ac:dyDescent="0.25">
      <c r="A40">
        <v>278231</v>
      </c>
      <c r="B40" s="10">
        <v>44890</v>
      </c>
      <c r="C40">
        <v>3824811</v>
      </c>
      <c r="D40" s="23" t="s">
        <v>29</v>
      </c>
      <c r="E40" t="s">
        <v>35</v>
      </c>
      <c r="F40" s="10">
        <v>44883</v>
      </c>
      <c r="G40" s="10"/>
      <c r="H40" t="s">
        <v>25</v>
      </c>
      <c r="I40" t="s">
        <v>26</v>
      </c>
      <c r="J40" t="s">
        <v>27</v>
      </c>
      <c r="K40">
        <v>1</v>
      </c>
      <c r="L40">
        <v>52</v>
      </c>
      <c r="M40">
        <v>100</v>
      </c>
      <c r="N40">
        <v>100</v>
      </c>
      <c r="Q40" s="16">
        <v>210</v>
      </c>
      <c r="R40" s="16">
        <v>0</v>
      </c>
      <c r="S40" s="16">
        <v>10</v>
      </c>
      <c r="T40" s="16">
        <v>123.06</v>
      </c>
      <c r="U40" s="16">
        <v>343.06</v>
      </c>
      <c r="V40" s="16">
        <v>51.46</v>
      </c>
      <c r="W40" s="16">
        <v>394.52</v>
      </c>
    </row>
    <row r="41" spans="1:23" x14ac:dyDescent="0.25">
      <c r="A41">
        <v>276273</v>
      </c>
      <c r="B41" s="10">
        <v>44873</v>
      </c>
      <c r="C41">
        <v>3824791</v>
      </c>
      <c r="D41" s="23" t="s">
        <v>29</v>
      </c>
      <c r="E41" s="23" t="s">
        <v>36</v>
      </c>
      <c r="F41" s="10">
        <v>44865</v>
      </c>
      <c r="G41" s="10"/>
      <c r="H41" t="s">
        <v>25</v>
      </c>
      <c r="I41" t="s">
        <v>28</v>
      </c>
      <c r="J41" t="s">
        <v>27</v>
      </c>
      <c r="K41">
        <v>6</v>
      </c>
      <c r="L41">
        <v>1535</v>
      </c>
      <c r="M41">
        <v>2270</v>
      </c>
      <c r="N41">
        <v>2270</v>
      </c>
      <c r="Q41" s="16">
        <v>2973.7</v>
      </c>
      <c r="R41" s="16">
        <v>0</v>
      </c>
      <c r="S41" s="16">
        <v>10</v>
      </c>
      <c r="T41" s="16">
        <v>1614.72</v>
      </c>
      <c r="U41" s="16">
        <v>4598.42</v>
      </c>
      <c r="V41" s="16">
        <v>689.76</v>
      </c>
      <c r="W41" s="16">
        <v>5288.18</v>
      </c>
    </row>
    <row r="42" spans="1:23" x14ac:dyDescent="0.25">
      <c r="A42">
        <v>277432</v>
      </c>
      <c r="B42" s="10">
        <v>44887</v>
      </c>
      <c r="C42">
        <v>3824805</v>
      </c>
      <c r="D42" s="23" t="s">
        <v>29</v>
      </c>
      <c r="E42" s="23" t="s">
        <v>36</v>
      </c>
      <c r="F42" s="10">
        <v>44881</v>
      </c>
      <c r="G42" s="10"/>
      <c r="H42" t="s">
        <v>25</v>
      </c>
      <c r="I42" t="s">
        <v>28</v>
      </c>
      <c r="J42" t="s">
        <v>27</v>
      </c>
      <c r="K42">
        <v>10</v>
      </c>
      <c r="L42">
        <v>1880</v>
      </c>
      <c r="M42">
        <v>3968</v>
      </c>
      <c r="N42">
        <v>3968</v>
      </c>
      <c r="Q42" s="16">
        <v>5198.08</v>
      </c>
      <c r="R42" s="16">
        <v>0</v>
      </c>
      <c r="S42" s="16">
        <v>10</v>
      </c>
      <c r="T42" s="16">
        <v>3046.07</v>
      </c>
      <c r="U42" s="16">
        <v>8254.15</v>
      </c>
      <c r="V42" s="16">
        <v>1238.1199999999999</v>
      </c>
      <c r="W42" s="16">
        <v>9492.27</v>
      </c>
    </row>
    <row r="43" spans="1:23" x14ac:dyDescent="0.25">
      <c r="A43">
        <v>277734</v>
      </c>
      <c r="B43" s="10">
        <v>44889</v>
      </c>
      <c r="C43">
        <v>3824807</v>
      </c>
      <c r="D43" s="23" t="s">
        <v>29</v>
      </c>
      <c r="E43" s="23" t="s">
        <v>34</v>
      </c>
      <c r="F43" s="10">
        <v>44882</v>
      </c>
      <c r="G43" s="10"/>
      <c r="H43" t="s">
        <v>25</v>
      </c>
      <c r="I43" t="s">
        <v>30</v>
      </c>
      <c r="J43" t="s">
        <v>27</v>
      </c>
      <c r="K43">
        <v>2</v>
      </c>
      <c r="L43">
        <v>447</v>
      </c>
      <c r="M43">
        <v>580</v>
      </c>
      <c r="N43">
        <v>580</v>
      </c>
      <c r="Q43" s="16">
        <v>1339.8</v>
      </c>
      <c r="R43" s="16">
        <v>0</v>
      </c>
      <c r="S43" s="16">
        <v>10</v>
      </c>
      <c r="T43" s="16">
        <v>785.12</v>
      </c>
      <c r="U43" s="16">
        <v>2134.92</v>
      </c>
      <c r="V43" s="16">
        <v>320.24</v>
      </c>
      <c r="W43" s="16">
        <v>2455.16</v>
      </c>
    </row>
    <row r="44" spans="1:23" x14ac:dyDescent="0.25">
      <c r="A44">
        <v>277432</v>
      </c>
      <c r="B44" s="10">
        <v>44887</v>
      </c>
      <c r="C44">
        <v>3824808</v>
      </c>
      <c r="D44" s="23" t="s">
        <v>29</v>
      </c>
      <c r="E44" t="s">
        <v>37</v>
      </c>
      <c r="F44" s="10">
        <v>44882</v>
      </c>
      <c r="G44" s="10"/>
      <c r="H44" t="s">
        <v>25</v>
      </c>
      <c r="I44" t="s">
        <v>38</v>
      </c>
      <c r="J44" t="s">
        <v>27</v>
      </c>
      <c r="K44">
        <v>3</v>
      </c>
      <c r="L44">
        <v>89</v>
      </c>
      <c r="M44">
        <v>70</v>
      </c>
      <c r="N44">
        <v>89</v>
      </c>
      <c r="Q44" s="16">
        <v>397.4</v>
      </c>
      <c r="R44" s="16">
        <v>0</v>
      </c>
      <c r="S44" s="16">
        <v>10</v>
      </c>
      <c r="T44" s="16">
        <v>232.88</v>
      </c>
      <c r="U44" s="16">
        <v>640.28</v>
      </c>
      <c r="V44" s="16">
        <v>96.04</v>
      </c>
      <c r="W44" s="16">
        <v>736.32</v>
      </c>
    </row>
    <row r="45" spans="1:23" x14ac:dyDescent="0.25">
      <c r="A45">
        <v>276273</v>
      </c>
      <c r="B45" s="10">
        <v>44873</v>
      </c>
      <c r="C45">
        <v>3824793</v>
      </c>
      <c r="D45" s="23" t="s">
        <v>29</v>
      </c>
      <c r="E45" s="23" t="s">
        <v>34</v>
      </c>
      <c r="F45" s="10">
        <v>44866</v>
      </c>
      <c r="G45" s="10"/>
      <c r="H45" t="s">
        <v>25</v>
      </c>
      <c r="I45" t="s">
        <v>30</v>
      </c>
      <c r="J45" t="s">
        <v>27</v>
      </c>
      <c r="K45">
        <v>2</v>
      </c>
      <c r="L45">
        <v>582</v>
      </c>
      <c r="M45">
        <v>300</v>
      </c>
      <c r="N45">
        <v>582</v>
      </c>
      <c r="Q45" s="16">
        <v>1344.42</v>
      </c>
      <c r="R45" s="16">
        <v>0</v>
      </c>
      <c r="S45" s="16">
        <v>10</v>
      </c>
      <c r="T45" s="16">
        <v>730.02</v>
      </c>
      <c r="U45" s="16">
        <v>2084.44</v>
      </c>
      <c r="V45" s="16">
        <v>312.67</v>
      </c>
      <c r="W45" s="16">
        <v>2397.11</v>
      </c>
    </row>
    <row r="46" spans="1:23" ht="15.75" thickBot="1" x14ac:dyDescent="0.3">
      <c r="K46" s="11">
        <f t="shared" ref="K46:V46" si="0">SUM(K2:K45)</f>
        <v>116</v>
      </c>
      <c r="L46" s="11">
        <f t="shared" si="0"/>
        <v>16927</v>
      </c>
      <c r="M46" s="11">
        <f t="shared" si="0"/>
        <v>25822</v>
      </c>
      <c r="N46" s="11">
        <f t="shared" si="0"/>
        <v>27408</v>
      </c>
      <c r="O46" s="11"/>
      <c r="P46" s="11"/>
      <c r="Q46" s="12">
        <f t="shared" si="0"/>
        <v>48322.570000000007</v>
      </c>
      <c r="R46" s="12">
        <f t="shared" si="0"/>
        <v>750</v>
      </c>
      <c r="S46" s="12">
        <f t="shared" si="0"/>
        <v>440</v>
      </c>
      <c r="T46" s="12">
        <f t="shared" si="0"/>
        <v>27740.700000000012</v>
      </c>
      <c r="U46" s="12">
        <f t="shared" si="0"/>
        <v>77253.26999999999</v>
      </c>
      <c r="V46" s="12">
        <f t="shared" si="0"/>
        <v>11587.989999999998</v>
      </c>
      <c r="W46" s="12">
        <f>SUM(W2:W45)</f>
        <v>88841.260000000009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workbookViewId="0">
      <selection activeCell="H2" sqref="A2:XFD2"/>
    </sheetView>
  </sheetViews>
  <sheetFormatPr defaultColWidth="10" defaultRowHeight="15" x14ac:dyDescent="0.25"/>
  <cols>
    <col min="1" max="1" width="7" style="13" bestFit="1" customWidth="1"/>
    <col min="2" max="2" width="10.7109375" style="13" bestFit="1" customWidth="1"/>
    <col min="3" max="3" width="10.28515625" bestFit="1" customWidth="1"/>
    <col min="4" max="4" width="24.85546875" bestFit="1" customWidth="1"/>
    <col min="5" max="5" width="22" bestFit="1" customWidth="1"/>
    <col min="6" max="6" width="10.7109375" bestFit="1" customWidth="1"/>
    <col min="7" max="7" width="8.5703125" style="13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3" bestFit="1" customWidth="1"/>
    <col min="16" max="16" width="10.5703125" style="13" bestFit="1" customWidth="1"/>
    <col min="17" max="17" width="13.5703125" bestFit="1" customWidth="1"/>
    <col min="18" max="18" width="10.42578125" style="13" bestFit="1" customWidth="1"/>
    <col min="19" max="19" width="10.42578125" bestFit="1" customWidth="1"/>
    <col min="20" max="20" width="11" bestFit="1" customWidth="1"/>
    <col min="21" max="22" width="8" bestFit="1" customWidth="1"/>
    <col min="23" max="23" width="9" bestFit="1" customWidth="1"/>
    <col min="24" max="24" width="8.7109375" bestFit="1" customWidth="1"/>
    <col min="25" max="25" width="8.85546875" bestFit="1" customWidth="1"/>
    <col min="26" max="26" width="10.5703125" bestFit="1" customWidth="1"/>
  </cols>
  <sheetData>
    <row r="1" spans="1:25" s="13" customFormat="1" x14ac:dyDescent="0.25">
      <c r="A1" s="17" t="s">
        <v>23</v>
      </c>
      <c r="B1" s="17" t="s">
        <v>24</v>
      </c>
      <c r="C1" s="17" t="s">
        <v>6</v>
      </c>
      <c r="D1" s="17" t="s">
        <v>7</v>
      </c>
      <c r="E1" s="17" t="s">
        <v>8</v>
      </c>
      <c r="F1" s="17" t="s">
        <v>9</v>
      </c>
      <c r="G1" s="17" t="s">
        <v>48</v>
      </c>
      <c r="H1" s="17" t="s">
        <v>10</v>
      </c>
      <c r="I1" s="17" t="s">
        <v>11</v>
      </c>
      <c r="J1" s="17" t="s">
        <v>12</v>
      </c>
      <c r="K1" s="17" t="s">
        <v>13</v>
      </c>
      <c r="L1" s="17" t="s">
        <v>14</v>
      </c>
      <c r="M1" s="17" t="s">
        <v>15</v>
      </c>
      <c r="N1" s="17" t="s">
        <v>16</v>
      </c>
      <c r="O1" s="17" t="s">
        <v>49</v>
      </c>
      <c r="P1" s="17" t="s">
        <v>50</v>
      </c>
      <c r="Q1" s="17" t="s">
        <v>17</v>
      </c>
      <c r="R1" s="17" t="s">
        <v>51</v>
      </c>
      <c r="S1" s="17" t="s">
        <v>18</v>
      </c>
      <c r="T1" s="17" t="s">
        <v>19</v>
      </c>
      <c r="U1" s="17" t="s">
        <v>20</v>
      </c>
      <c r="V1" s="17" t="s">
        <v>21</v>
      </c>
      <c r="W1" s="17" t="s">
        <v>22</v>
      </c>
      <c r="X1" s="18" t="s">
        <v>52</v>
      </c>
      <c r="Y1" s="18" t="s">
        <v>53</v>
      </c>
    </row>
    <row r="2" spans="1:25" x14ac:dyDescent="0.25">
      <c r="A2">
        <v>278232</v>
      </c>
      <c r="B2" s="10">
        <v>44890</v>
      </c>
      <c r="C2">
        <v>3797343</v>
      </c>
      <c r="D2" t="s">
        <v>43</v>
      </c>
      <c r="E2" t="s">
        <v>44</v>
      </c>
      <c r="F2" s="10">
        <v>44889</v>
      </c>
      <c r="G2" s="15"/>
      <c r="H2" t="s">
        <v>25</v>
      </c>
      <c r="I2" t="s">
        <v>25</v>
      </c>
      <c r="J2" t="s">
        <v>27</v>
      </c>
      <c r="K2">
        <v>2</v>
      </c>
      <c r="L2">
        <v>509</v>
      </c>
      <c r="M2">
        <v>2000</v>
      </c>
      <c r="N2">
        <v>2000</v>
      </c>
      <c r="Q2">
        <v>1680</v>
      </c>
      <c r="S2">
        <v>10</v>
      </c>
      <c r="T2">
        <v>984.48</v>
      </c>
      <c r="U2">
        <v>2674.48</v>
      </c>
      <c r="V2">
        <v>401.17</v>
      </c>
      <c r="W2">
        <v>3075.65</v>
      </c>
    </row>
    <row r="3" spans="1:25" x14ac:dyDescent="0.25">
      <c r="A3">
        <v>278003</v>
      </c>
      <c r="B3" s="10">
        <v>44890</v>
      </c>
      <c r="C3">
        <v>3829939</v>
      </c>
      <c r="D3" t="s">
        <v>45</v>
      </c>
      <c r="E3" t="s">
        <v>43</v>
      </c>
      <c r="F3" s="10">
        <v>44890</v>
      </c>
      <c r="G3" s="15"/>
      <c r="H3" t="s">
        <v>25</v>
      </c>
      <c r="I3" t="s">
        <v>25</v>
      </c>
      <c r="J3" t="s">
        <v>46</v>
      </c>
      <c r="K3">
        <v>2</v>
      </c>
      <c r="L3">
        <v>1</v>
      </c>
      <c r="M3">
        <v>1</v>
      </c>
      <c r="N3">
        <v>1</v>
      </c>
      <c r="Q3">
        <v>0</v>
      </c>
      <c r="S3">
        <v>0</v>
      </c>
      <c r="T3">
        <v>0</v>
      </c>
      <c r="U3">
        <v>0</v>
      </c>
      <c r="V3">
        <v>0</v>
      </c>
      <c r="W3">
        <v>0</v>
      </c>
    </row>
    <row r="4" spans="1:25" x14ac:dyDescent="0.25">
      <c r="A4">
        <v>276274</v>
      </c>
      <c r="B4" s="10">
        <v>44873</v>
      </c>
      <c r="C4">
        <v>3698495</v>
      </c>
      <c r="D4" t="s">
        <v>54</v>
      </c>
      <c r="E4" s="13" t="s">
        <v>43</v>
      </c>
      <c r="F4" s="10">
        <v>44861</v>
      </c>
      <c r="G4" s="15"/>
      <c r="H4" t="s">
        <v>28</v>
      </c>
      <c r="I4" t="s">
        <v>25</v>
      </c>
      <c r="J4" t="s">
        <v>27</v>
      </c>
      <c r="K4">
        <v>2</v>
      </c>
      <c r="L4">
        <v>391</v>
      </c>
      <c r="M4">
        <v>750</v>
      </c>
      <c r="N4">
        <v>750</v>
      </c>
      <c r="Q4">
        <v>982.5</v>
      </c>
      <c r="S4">
        <v>10</v>
      </c>
      <c r="T4">
        <v>533.5</v>
      </c>
      <c r="U4">
        <v>1526</v>
      </c>
      <c r="V4">
        <v>228.9</v>
      </c>
      <c r="W4">
        <v>1754.9</v>
      </c>
    </row>
    <row r="5" spans="1:25" x14ac:dyDescent="0.25">
      <c r="A5">
        <v>276274</v>
      </c>
      <c r="B5" s="10">
        <v>44873</v>
      </c>
      <c r="C5">
        <v>3795962</v>
      </c>
      <c r="D5" t="s">
        <v>55</v>
      </c>
      <c r="E5" t="s">
        <v>44</v>
      </c>
      <c r="F5" s="10">
        <v>44861</v>
      </c>
      <c r="G5" s="15"/>
      <c r="H5" t="s">
        <v>28</v>
      </c>
      <c r="I5" t="s">
        <v>25</v>
      </c>
      <c r="J5" t="s">
        <v>27</v>
      </c>
      <c r="K5">
        <v>5</v>
      </c>
      <c r="L5">
        <v>1138</v>
      </c>
      <c r="M5">
        <v>3320</v>
      </c>
      <c r="N5">
        <v>3320</v>
      </c>
      <c r="Q5">
        <v>4349.2</v>
      </c>
      <c r="S5">
        <v>10</v>
      </c>
      <c r="T5">
        <v>2361.62</v>
      </c>
      <c r="U5">
        <v>6720.82</v>
      </c>
      <c r="V5">
        <v>1008.12</v>
      </c>
      <c r="W5">
        <v>7728.94</v>
      </c>
    </row>
    <row r="6" spans="1:25" ht="15.75" thickBot="1" x14ac:dyDescent="0.3">
      <c r="A6"/>
      <c r="B6"/>
      <c r="K6" s="11">
        <f t="shared" ref="K6:V6" si="0">SUM(K2:K5)</f>
        <v>11</v>
      </c>
      <c r="L6" s="11">
        <f t="shared" si="0"/>
        <v>2039</v>
      </c>
      <c r="M6" s="11">
        <f t="shared" si="0"/>
        <v>6071</v>
      </c>
      <c r="N6" s="11">
        <f t="shared" si="0"/>
        <v>6071</v>
      </c>
      <c r="O6" s="11"/>
      <c r="P6" s="11"/>
      <c r="Q6" s="11">
        <f t="shared" si="0"/>
        <v>7011.7</v>
      </c>
      <c r="R6" s="11"/>
      <c r="S6" s="11">
        <f t="shared" si="0"/>
        <v>30</v>
      </c>
      <c r="T6" s="11">
        <f t="shared" si="0"/>
        <v>3879.6</v>
      </c>
      <c r="U6" s="11">
        <f t="shared" si="0"/>
        <v>10921.3</v>
      </c>
      <c r="V6" s="11">
        <f t="shared" si="0"/>
        <v>1638.19</v>
      </c>
      <c r="W6" s="11">
        <f>SUM(W2:W5)</f>
        <v>12559.49</v>
      </c>
    </row>
    <row r="7" spans="1:25" x14ac:dyDescent="0.25">
      <c r="A7"/>
      <c r="B7"/>
    </row>
    <row r="8" spans="1:25" x14ac:dyDescent="0.25">
      <c r="A8"/>
      <c r="B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1"/>
  <sheetViews>
    <sheetView workbookViewId="0">
      <selection activeCell="E22" sqref="E22"/>
    </sheetView>
  </sheetViews>
  <sheetFormatPr defaultColWidth="9.42578125" defaultRowHeight="15" x14ac:dyDescent="0.25"/>
  <cols>
    <col min="1" max="1" width="7" style="17" bestFit="1" customWidth="1"/>
    <col min="2" max="2" width="10.7109375" style="17" bestFit="1" customWidth="1"/>
    <col min="3" max="3" width="10.28515625" bestFit="1" customWidth="1"/>
    <col min="4" max="4" width="15.7109375" bestFit="1" customWidth="1"/>
    <col min="5" max="5" width="26.5703125" bestFit="1" customWidth="1"/>
    <col min="6" max="6" width="10.7109375" bestFit="1" customWidth="1"/>
    <col min="7" max="7" width="8.5703125" style="17" bestFit="1" customWidth="1"/>
    <col min="8" max="9" width="15.570312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7" bestFit="1" customWidth="1"/>
    <col min="16" max="16" width="10.5703125" style="17" bestFit="1" customWidth="1"/>
    <col min="17" max="17" width="13.5703125" bestFit="1" customWidth="1"/>
    <col min="18" max="18" width="10.42578125" style="17" bestFit="1" customWidth="1"/>
    <col min="19" max="19" width="10.42578125" bestFit="1" customWidth="1"/>
    <col min="20" max="20" width="11" bestFit="1" customWidth="1"/>
    <col min="21" max="21" width="9" bestFit="1" customWidth="1"/>
    <col min="22" max="22" width="7" bestFit="1" customWidth="1"/>
    <col min="23" max="23" width="9" bestFit="1" customWidth="1"/>
    <col min="24" max="24" width="8.7109375" bestFit="1" customWidth="1"/>
    <col min="25" max="25" width="8.85546875" bestFit="1" customWidth="1"/>
  </cols>
  <sheetData>
    <row r="1" spans="1:25" s="17" customFormat="1" x14ac:dyDescent="0.25">
      <c r="A1" s="20" t="s">
        <v>23</v>
      </c>
      <c r="B1" s="20" t="s">
        <v>24</v>
      </c>
      <c r="C1" s="20" t="s">
        <v>6</v>
      </c>
      <c r="D1" s="20" t="s">
        <v>7</v>
      </c>
      <c r="E1" s="20" t="s">
        <v>8</v>
      </c>
      <c r="F1" s="20" t="s">
        <v>9</v>
      </c>
      <c r="G1" s="20" t="s">
        <v>48</v>
      </c>
      <c r="H1" s="20" t="s">
        <v>10</v>
      </c>
      <c r="I1" s="20" t="s">
        <v>11</v>
      </c>
      <c r="J1" s="20" t="s">
        <v>12</v>
      </c>
      <c r="K1" s="20" t="s">
        <v>13</v>
      </c>
      <c r="L1" s="20" t="s">
        <v>14</v>
      </c>
      <c r="M1" s="20" t="s">
        <v>15</v>
      </c>
      <c r="N1" s="20" t="s">
        <v>16</v>
      </c>
      <c r="O1" s="20" t="s">
        <v>49</v>
      </c>
      <c r="P1" s="20" t="s">
        <v>50</v>
      </c>
      <c r="Q1" s="20" t="s">
        <v>17</v>
      </c>
      <c r="R1" s="20" t="s">
        <v>51</v>
      </c>
      <c r="S1" s="20" t="s">
        <v>18</v>
      </c>
      <c r="T1" s="20" t="s">
        <v>19</v>
      </c>
      <c r="U1" s="20" t="s">
        <v>20</v>
      </c>
      <c r="V1" s="20" t="s">
        <v>21</v>
      </c>
      <c r="W1" s="20" t="s">
        <v>22</v>
      </c>
      <c r="X1" s="21" t="s">
        <v>52</v>
      </c>
      <c r="Y1" s="21" t="s">
        <v>53</v>
      </c>
    </row>
    <row r="2" spans="1:25" x14ac:dyDescent="0.25">
      <c r="A2">
        <v>277735</v>
      </c>
      <c r="B2" s="10">
        <v>44889</v>
      </c>
      <c r="C2">
        <v>3805028</v>
      </c>
      <c r="D2" t="s">
        <v>56</v>
      </c>
      <c r="E2" t="s">
        <v>31</v>
      </c>
      <c r="F2" s="10">
        <v>44883</v>
      </c>
      <c r="G2" s="19"/>
      <c r="H2" t="s">
        <v>26</v>
      </c>
      <c r="I2" t="s">
        <v>25</v>
      </c>
      <c r="J2" t="s">
        <v>27</v>
      </c>
      <c r="K2">
        <v>10</v>
      </c>
      <c r="L2">
        <v>231</v>
      </c>
      <c r="M2">
        <v>165</v>
      </c>
      <c r="N2">
        <v>231</v>
      </c>
      <c r="Q2">
        <v>485.1</v>
      </c>
      <c r="S2">
        <v>10</v>
      </c>
      <c r="T2">
        <v>284.27</v>
      </c>
      <c r="U2">
        <v>779.37</v>
      </c>
      <c r="V2">
        <v>116.91</v>
      </c>
      <c r="W2">
        <v>896.28</v>
      </c>
    </row>
    <row r="3" spans="1:25" x14ac:dyDescent="0.25">
      <c r="A3">
        <v>277433</v>
      </c>
      <c r="B3" s="10">
        <v>44887</v>
      </c>
      <c r="C3">
        <v>3805029</v>
      </c>
      <c r="D3" s="23" t="s">
        <v>56</v>
      </c>
      <c r="E3" s="23" t="s">
        <v>31</v>
      </c>
      <c r="F3" s="10">
        <v>44876</v>
      </c>
      <c r="G3" s="19"/>
      <c r="H3" t="s">
        <v>26</v>
      </c>
      <c r="I3" t="s">
        <v>25</v>
      </c>
      <c r="J3" t="s">
        <v>27</v>
      </c>
      <c r="K3">
        <v>15</v>
      </c>
      <c r="L3">
        <v>304</v>
      </c>
      <c r="M3">
        <v>462</v>
      </c>
      <c r="N3">
        <v>462</v>
      </c>
      <c r="Q3">
        <v>970.2</v>
      </c>
      <c r="S3">
        <v>10</v>
      </c>
      <c r="T3">
        <v>568.54</v>
      </c>
      <c r="U3">
        <v>1548.74</v>
      </c>
      <c r="V3">
        <v>232.31</v>
      </c>
      <c r="W3">
        <v>1781.05</v>
      </c>
    </row>
    <row r="4" spans="1:25" x14ac:dyDescent="0.25">
      <c r="A4">
        <v>276570</v>
      </c>
      <c r="B4" s="10">
        <v>44876</v>
      </c>
      <c r="C4">
        <v>3796705</v>
      </c>
      <c r="D4" t="s">
        <v>31</v>
      </c>
      <c r="E4" t="s">
        <v>56</v>
      </c>
      <c r="F4" s="10">
        <v>44869</v>
      </c>
      <c r="G4" s="19"/>
      <c r="H4" t="s">
        <v>25</v>
      </c>
      <c r="I4" t="s">
        <v>26</v>
      </c>
      <c r="J4" t="s">
        <v>27</v>
      </c>
      <c r="K4">
        <v>3</v>
      </c>
      <c r="L4">
        <v>61</v>
      </c>
      <c r="M4">
        <v>73</v>
      </c>
      <c r="N4">
        <v>73</v>
      </c>
      <c r="Q4">
        <v>165</v>
      </c>
      <c r="S4">
        <v>10</v>
      </c>
      <c r="T4">
        <v>96.69</v>
      </c>
      <c r="U4">
        <v>271.69</v>
      </c>
      <c r="V4">
        <v>40.75</v>
      </c>
      <c r="W4">
        <v>312.44</v>
      </c>
    </row>
    <row r="5" spans="1:25" x14ac:dyDescent="0.25">
      <c r="A5">
        <v>276570</v>
      </c>
      <c r="B5" s="10">
        <v>44876</v>
      </c>
      <c r="C5">
        <v>3765658</v>
      </c>
      <c r="D5" s="23" t="s">
        <v>31</v>
      </c>
      <c r="E5" s="23" t="s">
        <v>56</v>
      </c>
      <c r="F5" s="10">
        <v>44869</v>
      </c>
      <c r="G5" s="19"/>
      <c r="H5" t="s">
        <v>25</v>
      </c>
      <c r="I5" t="s">
        <v>26</v>
      </c>
      <c r="J5" t="s">
        <v>27</v>
      </c>
      <c r="K5">
        <v>5</v>
      </c>
      <c r="L5">
        <v>1716</v>
      </c>
      <c r="M5">
        <v>1655</v>
      </c>
      <c r="N5">
        <v>1716</v>
      </c>
      <c r="Q5">
        <v>3603.6</v>
      </c>
      <c r="S5">
        <v>10</v>
      </c>
      <c r="T5">
        <v>2111.71</v>
      </c>
      <c r="U5">
        <v>5725.31</v>
      </c>
      <c r="V5">
        <v>858.8</v>
      </c>
      <c r="W5">
        <v>6584.11</v>
      </c>
    </row>
    <row r="6" spans="1:25" x14ac:dyDescent="0.25">
      <c r="A6">
        <v>278233</v>
      </c>
      <c r="B6" s="10">
        <v>44890</v>
      </c>
      <c r="C6">
        <v>3820684</v>
      </c>
      <c r="D6" s="23" t="s">
        <v>56</v>
      </c>
      <c r="E6" s="23" t="s">
        <v>31</v>
      </c>
      <c r="F6" s="10">
        <v>44867</v>
      </c>
      <c r="G6" s="19"/>
      <c r="H6" t="s">
        <v>26</v>
      </c>
      <c r="I6" t="s">
        <v>25</v>
      </c>
      <c r="J6" t="s">
        <v>27</v>
      </c>
      <c r="K6">
        <v>10</v>
      </c>
      <c r="L6">
        <v>338</v>
      </c>
      <c r="M6">
        <v>165</v>
      </c>
      <c r="N6">
        <v>338</v>
      </c>
      <c r="Q6">
        <v>709.8</v>
      </c>
      <c r="S6">
        <v>10</v>
      </c>
      <c r="T6">
        <v>415.94</v>
      </c>
      <c r="U6">
        <v>1135.74</v>
      </c>
      <c r="V6">
        <v>170.36</v>
      </c>
      <c r="W6">
        <v>1306.0999999999999</v>
      </c>
    </row>
    <row r="7" spans="1:25" x14ac:dyDescent="0.25">
      <c r="A7">
        <v>277154</v>
      </c>
      <c r="B7" s="10">
        <v>44883</v>
      </c>
      <c r="C7">
        <v>3765655</v>
      </c>
      <c r="D7" s="23" t="s">
        <v>31</v>
      </c>
      <c r="E7" t="s">
        <v>33</v>
      </c>
      <c r="F7" s="10">
        <v>44880</v>
      </c>
      <c r="G7" s="19"/>
      <c r="H7" t="s">
        <v>25</v>
      </c>
      <c r="I7" t="s">
        <v>28</v>
      </c>
      <c r="J7" t="s">
        <v>27</v>
      </c>
      <c r="K7">
        <v>3</v>
      </c>
      <c r="L7">
        <v>763</v>
      </c>
      <c r="M7">
        <v>1095</v>
      </c>
      <c r="N7">
        <v>1095</v>
      </c>
      <c r="Q7">
        <v>1434.45</v>
      </c>
      <c r="S7">
        <v>10</v>
      </c>
      <c r="T7">
        <v>840.59</v>
      </c>
      <c r="U7">
        <v>2285.04</v>
      </c>
      <c r="V7">
        <v>342.76</v>
      </c>
      <c r="W7">
        <v>2627.8</v>
      </c>
    </row>
    <row r="8" spans="1:25" x14ac:dyDescent="0.25">
      <c r="A8">
        <v>277433</v>
      </c>
      <c r="B8" s="10">
        <v>44887</v>
      </c>
      <c r="C8">
        <v>3765650</v>
      </c>
      <c r="D8" s="23" t="s">
        <v>31</v>
      </c>
      <c r="E8" s="23" t="s">
        <v>56</v>
      </c>
      <c r="F8" s="10">
        <v>44883</v>
      </c>
      <c r="G8" s="19"/>
      <c r="H8" t="s">
        <v>25</v>
      </c>
      <c r="I8" t="s">
        <v>26</v>
      </c>
      <c r="J8" t="s">
        <v>27</v>
      </c>
      <c r="K8">
        <v>4</v>
      </c>
      <c r="L8">
        <v>1450</v>
      </c>
      <c r="M8">
        <v>1506</v>
      </c>
      <c r="N8">
        <v>1506</v>
      </c>
      <c r="Q8">
        <v>3162.6</v>
      </c>
      <c r="S8">
        <v>10</v>
      </c>
      <c r="T8">
        <v>1853.28</v>
      </c>
      <c r="U8">
        <v>5025.88</v>
      </c>
      <c r="V8">
        <v>753.88</v>
      </c>
      <c r="W8">
        <v>5779.76</v>
      </c>
    </row>
    <row r="9" spans="1:25" x14ac:dyDescent="0.25">
      <c r="A9">
        <v>276865</v>
      </c>
      <c r="B9" s="10">
        <v>44880</v>
      </c>
      <c r="C9">
        <v>3820681</v>
      </c>
      <c r="D9" s="23" t="s">
        <v>56</v>
      </c>
      <c r="E9" s="23" t="s">
        <v>31</v>
      </c>
      <c r="F9" s="10">
        <v>44874</v>
      </c>
      <c r="G9" s="19"/>
      <c r="H9" t="s">
        <v>26</v>
      </c>
      <c r="I9" t="s">
        <v>25</v>
      </c>
      <c r="J9" t="s">
        <v>27</v>
      </c>
      <c r="K9">
        <v>6</v>
      </c>
      <c r="L9">
        <v>124</v>
      </c>
      <c r="M9">
        <v>226</v>
      </c>
      <c r="N9">
        <v>226</v>
      </c>
      <c r="Q9">
        <v>474.6</v>
      </c>
      <c r="S9">
        <v>10</v>
      </c>
      <c r="T9">
        <v>278.12</v>
      </c>
      <c r="U9">
        <v>762.72</v>
      </c>
      <c r="V9">
        <v>114.41</v>
      </c>
      <c r="W9">
        <v>877.13</v>
      </c>
    </row>
    <row r="10" spans="1:25" x14ac:dyDescent="0.25">
      <c r="A10">
        <v>276570</v>
      </c>
      <c r="B10" s="10">
        <v>44876</v>
      </c>
      <c r="C10">
        <v>3765660</v>
      </c>
      <c r="D10" s="23" t="s">
        <v>31</v>
      </c>
      <c r="E10" t="s">
        <v>57</v>
      </c>
      <c r="F10" s="10">
        <v>44868</v>
      </c>
      <c r="G10" s="19"/>
      <c r="H10" t="s">
        <v>25</v>
      </c>
      <c r="I10" t="s">
        <v>30</v>
      </c>
      <c r="J10" t="s">
        <v>27</v>
      </c>
      <c r="K10">
        <v>5</v>
      </c>
      <c r="L10">
        <v>1197</v>
      </c>
      <c r="M10">
        <v>1162</v>
      </c>
      <c r="N10">
        <v>1197</v>
      </c>
      <c r="Q10">
        <v>2765.07</v>
      </c>
      <c r="S10">
        <v>10</v>
      </c>
      <c r="T10">
        <v>1620.33</v>
      </c>
      <c r="U10">
        <v>4395.3999999999996</v>
      </c>
      <c r="V10">
        <v>659.31</v>
      </c>
      <c r="W10">
        <v>5054.71</v>
      </c>
    </row>
    <row r="11" spans="1:25" x14ac:dyDescent="0.25">
      <c r="A11">
        <v>278004</v>
      </c>
      <c r="B11" s="10">
        <v>44890</v>
      </c>
      <c r="C11">
        <v>3765649</v>
      </c>
      <c r="D11" s="23" t="s">
        <v>31</v>
      </c>
      <c r="E11" s="23" t="s">
        <v>33</v>
      </c>
      <c r="F11" s="10">
        <v>44888</v>
      </c>
      <c r="G11" s="19"/>
      <c r="H11" t="s">
        <v>25</v>
      </c>
      <c r="I11" t="s">
        <v>28</v>
      </c>
      <c r="J11" t="s">
        <v>27</v>
      </c>
      <c r="K11">
        <v>1</v>
      </c>
      <c r="L11">
        <v>167</v>
      </c>
      <c r="M11">
        <v>141</v>
      </c>
      <c r="N11">
        <v>167</v>
      </c>
      <c r="Q11">
        <v>218.77</v>
      </c>
      <c r="S11">
        <v>10</v>
      </c>
      <c r="T11">
        <v>128.19999999999999</v>
      </c>
      <c r="U11">
        <v>356.97</v>
      </c>
      <c r="V11">
        <v>53.55</v>
      </c>
      <c r="W11">
        <v>410.52</v>
      </c>
    </row>
    <row r="12" spans="1:25" x14ac:dyDescent="0.25">
      <c r="A12">
        <v>276275</v>
      </c>
      <c r="B12" s="10">
        <v>44873</v>
      </c>
      <c r="C12">
        <v>3765662</v>
      </c>
      <c r="D12" s="23" t="s">
        <v>31</v>
      </c>
      <c r="E12" s="23" t="s">
        <v>56</v>
      </c>
      <c r="F12" s="10">
        <v>44862</v>
      </c>
      <c r="G12" s="19"/>
      <c r="H12" t="s">
        <v>25</v>
      </c>
      <c r="I12" t="s">
        <v>26</v>
      </c>
      <c r="J12" t="s">
        <v>27</v>
      </c>
      <c r="K12">
        <v>6</v>
      </c>
      <c r="L12">
        <v>1830</v>
      </c>
      <c r="M12">
        <v>1874</v>
      </c>
      <c r="N12">
        <v>1874</v>
      </c>
      <c r="Q12">
        <v>3935.4</v>
      </c>
      <c r="S12">
        <v>10</v>
      </c>
      <c r="T12">
        <v>2136.92</v>
      </c>
      <c r="U12">
        <v>6082.32</v>
      </c>
      <c r="V12">
        <v>912.35</v>
      </c>
      <c r="W12">
        <v>6994.67</v>
      </c>
    </row>
    <row r="13" spans="1:25" x14ac:dyDescent="0.25">
      <c r="A13">
        <v>277154</v>
      </c>
      <c r="B13" s="10">
        <v>44883</v>
      </c>
      <c r="C13">
        <v>3765653</v>
      </c>
      <c r="D13" s="23" t="s">
        <v>31</v>
      </c>
      <c r="E13" s="23" t="s">
        <v>56</v>
      </c>
      <c r="F13" s="10">
        <v>44880</v>
      </c>
      <c r="G13" s="19"/>
      <c r="H13" t="s">
        <v>25</v>
      </c>
      <c r="I13" t="s">
        <v>26</v>
      </c>
      <c r="J13" t="s">
        <v>27</v>
      </c>
      <c r="K13">
        <v>1</v>
      </c>
      <c r="L13">
        <v>220</v>
      </c>
      <c r="M13">
        <v>73</v>
      </c>
      <c r="N13">
        <v>220</v>
      </c>
      <c r="Q13">
        <v>462</v>
      </c>
      <c r="S13">
        <v>10</v>
      </c>
      <c r="T13">
        <v>270.73</v>
      </c>
      <c r="U13">
        <v>742.73</v>
      </c>
      <c r="V13">
        <v>111.41</v>
      </c>
      <c r="W13">
        <v>854.14</v>
      </c>
    </row>
    <row r="14" spans="1:25" x14ac:dyDescent="0.25">
      <c r="A14">
        <v>278004</v>
      </c>
      <c r="B14" s="10">
        <v>44890</v>
      </c>
      <c r="C14">
        <v>3765648</v>
      </c>
      <c r="D14" s="23" t="s">
        <v>31</v>
      </c>
      <c r="E14" s="23" t="s">
        <v>56</v>
      </c>
      <c r="F14" s="10">
        <v>44890</v>
      </c>
      <c r="G14" s="19"/>
      <c r="H14" t="s">
        <v>25</v>
      </c>
      <c r="I14" t="s">
        <v>26</v>
      </c>
      <c r="J14" t="s">
        <v>27</v>
      </c>
      <c r="K14">
        <v>3</v>
      </c>
      <c r="L14">
        <v>1037</v>
      </c>
      <c r="M14">
        <v>1184</v>
      </c>
      <c r="N14">
        <v>1184</v>
      </c>
      <c r="Q14">
        <v>2486.4</v>
      </c>
      <c r="S14">
        <v>10</v>
      </c>
      <c r="T14">
        <v>1457.03</v>
      </c>
      <c r="U14">
        <v>3953.43</v>
      </c>
      <c r="V14">
        <v>593.01</v>
      </c>
      <c r="W14">
        <v>4546.4399999999996</v>
      </c>
    </row>
    <row r="15" spans="1:25" x14ac:dyDescent="0.25">
      <c r="A15">
        <v>276275</v>
      </c>
      <c r="B15" s="10">
        <v>44873</v>
      </c>
      <c r="C15">
        <v>3820685</v>
      </c>
      <c r="D15" s="23" t="s">
        <v>56</v>
      </c>
      <c r="E15" s="23" t="s">
        <v>31</v>
      </c>
      <c r="F15" s="10">
        <v>44865</v>
      </c>
      <c r="G15" s="19"/>
      <c r="H15" t="s">
        <v>26</v>
      </c>
      <c r="I15" t="s">
        <v>25</v>
      </c>
      <c r="J15" t="s">
        <v>27</v>
      </c>
      <c r="K15">
        <v>4</v>
      </c>
      <c r="L15">
        <v>81</v>
      </c>
      <c r="M15">
        <v>104</v>
      </c>
      <c r="N15">
        <v>104</v>
      </c>
      <c r="Q15">
        <v>218.4</v>
      </c>
      <c r="S15">
        <v>10</v>
      </c>
      <c r="T15">
        <v>118.59</v>
      </c>
      <c r="U15">
        <v>346.99</v>
      </c>
      <c r="V15">
        <v>52.05</v>
      </c>
      <c r="W15">
        <v>399.04</v>
      </c>
    </row>
    <row r="16" spans="1:25" x14ac:dyDescent="0.25">
      <c r="A16">
        <v>276275</v>
      </c>
      <c r="B16" s="10">
        <v>44873</v>
      </c>
      <c r="C16">
        <v>3765659</v>
      </c>
      <c r="D16" s="23" t="s">
        <v>31</v>
      </c>
      <c r="E16" s="23" t="s">
        <v>33</v>
      </c>
      <c r="F16" s="10">
        <v>44868</v>
      </c>
      <c r="G16" s="19"/>
      <c r="H16" t="s">
        <v>25</v>
      </c>
      <c r="I16" t="s">
        <v>28</v>
      </c>
      <c r="J16" t="s">
        <v>27</v>
      </c>
      <c r="K16">
        <v>2</v>
      </c>
      <c r="L16">
        <v>344</v>
      </c>
      <c r="M16">
        <v>372</v>
      </c>
      <c r="N16">
        <v>372</v>
      </c>
      <c r="Q16">
        <v>487.32</v>
      </c>
      <c r="S16">
        <v>10</v>
      </c>
      <c r="T16">
        <v>285.57</v>
      </c>
      <c r="U16">
        <v>782.89</v>
      </c>
      <c r="V16">
        <v>117.43</v>
      </c>
      <c r="W16">
        <v>900.32</v>
      </c>
    </row>
    <row r="17" spans="1:23" x14ac:dyDescent="0.25">
      <c r="A17">
        <v>276275</v>
      </c>
      <c r="B17" s="10">
        <v>44873</v>
      </c>
      <c r="C17">
        <v>3820686</v>
      </c>
      <c r="D17" s="23" t="s">
        <v>56</v>
      </c>
      <c r="E17" s="23" t="s">
        <v>31</v>
      </c>
      <c r="F17" s="10">
        <v>44860</v>
      </c>
      <c r="G17" s="19"/>
      <c r="H17" t="s">
        <v>26</v>
      </c>
      <c r="I17" t="s">
        <v>25</v>
      </c>
      <c r="J17" t="s">
        <v>27</v>
      </c>
      <c r="K17">
        <v>24</v>
      </c>
      <c r="L17">
        <v>486</v>
      </c>
      <c r="M17">
        <v>648</v>
      </c>
      <c r="N17">
        <v>648</v>
      </c>
      <c r="Q17">
        <v>1360.8</v>
      </c>
      <c r="S17">
        <v>10</v>
      </c>
      <c r="T17">
        <v>738.91</v>
      </c>
      <c r="U17">
        <v>2109.71</v>
      </c>
      <c r="V17">
        <v>316.45999999999998</v>
      </c>
      <c r="W17">
        <v>2426.17</v>
      </c>
    </row>
    <row r="18" spans="1:23" x14ac:dyDescent="0.25">
      <c r="A18">
        <v>277154</v>
      </c>
      <c r="B18" s="10">
        <v>44883</v>
      </c>
      <c r="C18">
        <v>3765656</v>
      </c>
      <c r="D18" s="23" t="s">
        <v>31</v>
      </c>
      <c r="E18" s="23" t="s">
        <v>56</v>
      </c>
      <c r="F18" s="10">
        <v>44876</v>
      </c>
      <c r="G18" s="19"/>
      <c r="H18" t="s">
        <v>25</v>
      </c>
      <c r="I18" t="s">
        <v>26</v>
      </c>
      <c r="J18" t="s">
        <v>27</v>
      </c>
      <c r="K18">
        <v>5</v>
      </c>
      <c r="L18">
        <v>1632</v>
      </c>
      <c r="M18">
        <v>1483</v>
      </c>
      <c r="N18">
        <v>1632</v>
      </c>
      <c r="Q18">
        <v>3427.2</v>
      </c>
      <c r="S18">
        <v>10</v>
      </c>
      <c r="T18">
        <v>2008.34</v>
      </c>
      <c r="U18">
        <v>5445.54</v>
      </c>
      <c r="V18">
        <v>816.83</v>
      </c>
      <c r="W18">
        <v>6262.37</v>
      </c>
    </row>
    <row r="19" spans="1:23" x14ac:dyDescent="0.25">
      <c r="A19">
        <v>277154</v>
      </c>
      <c r="B19" s="10">
        <v>44883</v>
      </c>
      <c r="C19">
        <v>3765657</v>
      </c>
      <c r="D19" s="23" t="s">
        <v>31</v>
      </c>
      <c r="E19" s="23" t="s">
        <v>33</v>
      </c>
      <c r="F19" s="10">
        <v>44874</v>
      </c>
      <c r="G19" s="19"/>
      <c r="H19" t="s">
        <v>25</v>
      </c>
      <c r="I19" t="s">
        <v>28</v>
      </c>
      <c r="J19" t="s">
        <v>27</v>
      </c>
      <c r="K19">
        <v>1</v>
      </c>
      <c r="L19">
        <v>310</v>
      </c>
      <c r="M19">
        <v>74</v>
      </c>
      <c r="N19">
        <v>310</v>
      </c>
      <c r="Q19">
        <v>406.1</v>
      </c>
      <c r="S19">
        <v>10</v>
      </c>
      <c r="T19">
        <v>237.97</v>
      </c>
      <c r="U19">
        <v>654.07000000000005</v>
      </c>
      <c r="V19">
        <v>98.11</v>
      </c>
      <c r="W19">
        <v>752.18</v>
      </c>
    </row>
    <row r="20" spans="1:23" x14ac:dyDescent="0.25">
      <c r="A20">
        <v>277735</v>
      </c>
      <c r="B20" s="10">
        <v>44889</v>
      </c>
      <c r="C20">
        <v>3765652</v>
      </c>
      <c r="D20" s="23" t="s">
        <v>31</v>
      </c>
      <c r="E20" t="s">
        <v>47</v>
      </c>
      <c r="F20" s="10">
        <v>44883</v>
      </c>
      <c r="G20" s="19"/>
      <c r="H20" t="s">
        <v>25</v>
      </c>
      <c r="I20" t="s">
        <v>28</v>
      </c>
      <c r="J20" t="s">
        <v>27</v>
      </c>
      <c r="K20">
        <v>1</v>
      </c>
      <c r="L20">
        <v>413</v>
      </c>
      <c r="M20">
        <v>310</v>
      </c>
      <c r="N20">
        <v>413</v>
      </c>
      <c r="Q20">
        <v>541.03</v>
      </c>
      <c r="S20">
        <v>10</v>
      </c>
      <c r="T20">
        <v>317.04000000000002</v>
      </c>
      <c r="U20">
        <v>868.07</v>
      </c>
      <c r="V20">
        <v>130.21</v>
      </c>
      <c r="W20">
        <v>998.28</v>
      </c>
    </row>
    <row r="21" spans="1:23" ht="15.75" thickBot="1" x14ac:dyDescent="0.3">
      <c r="K21" s="11">
        <f t="shared" ref="K21:V21" si="0">SUM(K2:K20)</f>
        <v>109</v>
      </c>
      <c r="L21" s="11">
        <f t="shared" si="0"/>
        <v>12704</v>
      </c>
      <c r="M21" s="11">
        <f t="shared" si="0"/>
        <v>12772</v>
      </c>
      <c r="N21" s="11">
        <f t="shared" si="0"/>
        <v>13768</v>
      </c>
      <c r="O21" s="11"/>
      <c r="P21" s="11"/>
      <c r="Q21" s="11">
        <f t="shared" si="0"/>
        <v>27313.84</v>
      </c>
      <c r="R21" s="11"/>
      <c r="S21" s="11">
        <f t="shared" si="0"/>
        <v>190</v>
      </c>
      <c r="T21" s="11">
        <f t="shared" si="0"/>
        <v>15768.77</v>
      </c>
      <c r="U21" s="11">
        <f t="shared" si="0"/>
        <v>43272.609999999993</v>
      </c>
      <c r="V21" s="11">
        <f t="shared" si="0"/>
        <v>6490.9000000000005</v>
      </c>
      <c r="W21" s="11">
        <f>SUM(W2:W20)</f>
        <v>49763.51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sqref="A1:XFD1048576"/>
    </sheetView>
  </sheetViews>
  <sheetFormatPr defaultColWidth="9" defaultRowHeight="15" x14ac:dyDescent="0.25"/>
  <cols>
    <col min="1" max="1" width="7" style="20" bestFit="1" customWidth="1"/>
    <col min="2" max="2" width="10.7109375" style="20" bestFit="1" customWidth="1"/>
    <col min="3" max="3" width="10.28515625" bestFit="1" customWidth="1"/>
    <col min="4" max="5" width="15" bestFit="1" customWidth="1"/>
    <col min="6" max="6" width="10.7109375" bestFit="1" customWidth="1"/>
    <col min="7" max="7" width="8.5703125" style="20" bestFit="1" customWidth="1"/>
    <col min="8" max="9" width="15.42578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style="20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20" customFormat="1" x14ac:dyDescent="0.25">
      <c r="A1" s="23" t="s">
        <v>23</v>
      </c>
      <c r="B1" s="23" t="s">
        <v>24</v>
      </c>
      <c r="C1" s="23" t="s">
        <v>6</v>
      </c>
      <c r="D1" s="23" t="s">
        <v>7</v>
      </c>
      <c r="E1" s="23" t="s">
        <v>8</v>
      </c>
      <c r="F1" s="23" t="s">
        <v>9</v>
      </c>
      <c r="G1" s="23" t="s">
        <v>48</v>
      </c>
      <c r="H1" s="23" t="s">
        <v>10</v>
      </c>
      <c r="I1" s="23" t="s">
        <v>11</v>
      </c>
      <c r="J1" s="23" t="s">
        <v>12</v>
      </c>
      <c r="K1" s="23" t="s">
        <v>13</v>
      </c>
      <c r="L1" s="23" t="s">
        <v>14</v>
      </c>
      <c r="M1" s="23" t="s">
        <v>15</v>
      </c>
      <c r="N1" s="23" t="s">
        <v>16</v>
      </c>
      <c r="O1" s="23" t="s">
        <v>49</v>
      </c>
      <c r="P1" s="23" t="s">
        <v>50</v>
      </c>
      <c r="Q1" s="23" t="s">
        <v>17</v>
      </c>
      <c r="R1" s="23" t="s">
        <v>51</v>
      </c>
      <c r="S1" s="23" t="s">
        <v>18</v>
      </c>
      <c r="T1" s="23" t="s">
        <v>19</v>
      </c>
      <c r="U1" s="23" t="s">
        <v>20</v>
      </c>
      <c r="V1" s="23" t="s">
        <v>21</v>
      </c>
      <c r="W1" s="23" t="s">
        <v>22</v>
      </c>
      <c r="X1" s="24" t="s">
        <v>52</v>
      </c>
      <c r="Y1" s="24" t="s">
        <v>53</v>
      </c>
    </row>
    <row r="2" spans="1:25" x14ac:dyDescent="0.25">
      <c r="A2">
        <v>277736</v>
      </c>
      <c r="B2" s="10">
        <v>44889</v>
      </c>
      <c r="C2">
        <v>3805027</v>
      </c>
      <c r="D2" t="s">
        <v>56</v>
      </c>
      <c r="E2" t="s">
        <v>57</v>
      </c>
      <c r="F2" s="10">
        <v>44886</v>
      </c>
      <c r="G2" s="22"/>
      <c r="H2" t="s">
        <v>26</v>
      </c>
      <c r="I2" t="s">
        <v>30</v>
      </c>
      <c r="J2" t="s">
        <v>27</v>
      </c>
      <c r="K2">
        <v>34</v>
      </c>
      <c r="L2">
        <v>689</v>
      </c>
      <c r="M2">
        <v>646</v>
      </c>
      <c r="N2">
        <v>689</v>
      </c>
      <c r="O2" s="23"/>
      <c r="P2" s="23"/>
      <c r="Q2">
        <v>1412.45</v>
      </c>
      <c r="R2" s="20"/>
      <c r="S2">
        <v>10</v>
      </c>
      <c r="T2">
        <v>827.7</v>
      </c>
      <c r="U2">
        <v>2250.15</v>
      </c>
      <c r="V2">
        <v>337.52</v>
      </c>
      <c r="W2">
        <v>2587.67</v>
      </c>
    </row>
    <row r="3" spans="1:25" x14ac:dyDescent="0.25">
      <c r="A3">
        <v>278234</v>
      </c>
      <c r="B3" s="10">
        <v>44890</v>
      </c>
      <c r="C3">
        <v>3805026</v>
      </c>
      <c r="D3" s="23" t="s">
        <v>56</v>
      </c>
      <c r="E3" s="23" t="s">
        <v>57</v>
      </c>
      <c r="F3" s="10">
        <v>44890</v>
      </c>
      <c r="G3" s="22"/>
      <c r="H3" t="s">
        <v>26</v>
      </c>
      <c r="I3" t="s">
        <v>30</v>
      </c>
      <c r="J3" t="s">
        <v>27</v>
      </c>
      <c r="K3">
        <v>11</v>
      </c>
      <c r="L3">
        <v>223</v>
      </c>
      <c r="M3">
        <v>242</v>
      </c>
      <c r="N3">
        <v>242</v>
      </c>
      <c r="O3" s="23"/>
      <c r="P3" s="23"/>
      <c r="Q3">
        <v>496.1</v>
      </c>
      <c r="R3" s="20"/>
      <c r="S3">
        <v>10</v>
      </c>
      <c r="T3">
        <v>290.70999999999998</v>
      </c>
      <c r="U3">
        <v>796.81</v>
      </c>
      <c r="V3">
        <v>119.52</v>
      </c>
      <c r="W3">
        <v>916.33</v>
      </c>
    </row>
    <row r="4" spans="1:25" x14ac:dyDescent="0.25">
      <c r="A4">
        <v>278234</v>
      </c>
      <c r="B4" s="10">
        <v>44890</v>
      </c>
      <c r="C4">
        <v>2861627</v>
      </c>
      <c r="D4" t="s">
        <v>58</v>
      </c>
      <c r="E4" t="s">
        <v>56</v>
      </c>
      <c r="F4" s="10">
        <v>44862</v>
      </c>
      <c r="G4" s="22"/>
      <c r="H4" t="s">
        <v>30</v>
      </c>
      <c r="I4" t="s">
        <v>26</v>
      </c>
      <c r="J4" t="s">
        <v>27</v>
      </c>
      <c r="K4">
        <v>25</v>
      </c>
      <c r="L4">
        <v>720</v>
      </c>
      <c r="M4">
        <v>607</v>
      </c>
      <c r="N4">
        <v>720</v>
      </c>
      <c r="O4" s="23"/>
      <c r="P4" s="23"/>
      <c r="Q4">
        <v>1476</v>
      </c>
      <c r="R4" s="20"/>
      <c r="S4">
        <v>10</v>
      </c>
      <c r="T4">
        <v>801.47</v>
      </c>
      <c r="U4">
        <v>2287.4699999999998</v>
      </c>
      <c r="V4">
        <v>343.12</v>
      </c>
      <c r="W4">
        <v>2630.59</v>
      </c>
    </row>
    <row r="5" spans="1:25" x14ac:dyDescent="0.25">
      <c r="A5">
        <v>276866</v>
      </c>
      <c r="B5" s="10">
        <v>44880</v>
      </c>
      <c r="C5">
        <v>3805030</v>
      </c>
      <c r="D5" t="s">
        <v>56</v>
      </c>
      <c r="E5" t="s">
        <v>57</v>
      </c>
      <c r="F5" s="10">
        <v>44875</v>
      </c>
      <c r="G5" s="22"/>
      <c r="H5" t="s">
        <v>26</v>
      </c>
      <c r="I5" t="s">
        <v>30</v>
      </c>
      <c r="J5" t="s">
        <v>27</v>
      </c>
      <c r="K5">
        <v>12</v>
      </c>
      <c r="L5">
        <v>243</v>
      </c>
      <c r="M5">
        <v>384</v>
      </c>
      <c r="N5">
        <v>384</v>
      </c>
      <c r="O5" s="23"/>
      <c r="P5" s="23"/>
      <c r="Q5">
        <v>787.2</v>
      </c>
      <c r="R5" s="20"/>
      <c r="S5">
        <v>10</v>
      </c>
      <c r="T5">
        <v>461.3</v>
      </c>
      <c r="U5">
        <v>1258.5</v>
      </c>
      <c r="V5">
        <v>188.78</v>
      </c>
      <c r="W5">
        <v>1447.28</v>
      </c>
    </row>
    <row r="6" spans="1:25" ht="15.75" thickBot="1" x14ac:dyDescent="0.3">
      <c r="A6"/>
      <c r="B6"/>
      <c r="K6" s="11">
        <f t="shared" ref="K6:V6" si="0">SUM(K2:K5)</f>
        <v>82</v>
      </c>
      <c r="L6" s="11">
        <f t="shared" si="0"/>
        <v>1875</v>
      </c>
      <c r="M6" s="11">
        <f t="shared" si="0"/>
        <v>1879</v>
      </c>
      <c r="N6" s="11">
        <f t="shared" si="0"/>
        <v>2035</v>
      </c>
      <c r="O6" s="11"/>
      <c r="P6" s="11"/>
      <c r="Q6" s="11">
        <f t="shared" si="0"/>
        <v>4171.75</v>
      </c>
      <c r="R6" s="11"/>
      <c r="S6" s="11">
        <f t="shared" si="0"/>
        <v>40</v>
      </c>
      <c r="T6" s="11">
        <f t="shared" si="0"/>
        <v>2381.1800000000003</v>
      </c>
      <c r="U6" s="11">
        <f t="shared" si="0"/>
        <v>6592.93</v>
      </c>
      <c r="V6" s="11">
        <f t="shared" si="0"/>
        <v>988.93999999999994</v>
      </c>
      <c r="W6" s="11">
        <f>SUM(W2:W5)</f>
        <v>7581.87</v>
      </c>
    </row>
    <row r="7" spans="1:25" x14ac:dyDescent="0.25">
      <c r="A7"/>
      <c r="B7"/>
      <c r="O7" s="23"/>
      <c r="P7" s="23"/>
      <c r="R7" s="20"/>
    </row>
    <row r="8" spans="1:25" x14ac:dyDescent="0.25">
      <c r="A8"/>
      <c r="B8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2022-11-30T07:21:17Z</dcterms:modified>
</cp:coreProperties>
</file>