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WaybillsMAA001!$A$1:$Z$30</definedName>
  </definedNames>
  <calcPr calcId="145621"/>
</workbook>
</file>

<file path=xl/calcChain.xml><?xml version="1.0" encoding="utf-8"?>
<calcChain xmlns="http://schemas.openxmlformats.org/spreadsheetml/2006/main">
  <c r="S30" i="1" l="1"/>
  <c r="R7" i="3"/>
  <c r="B7" i="5" l="1"/>
  <c r="K11" i="4"/>
  <c r="L11" i="4"/>
  <c r="M11" i="4"/>
  <c r="N11" i="4"/>
  <c r="Q11" i="4"/>
  <c r="R11" i="4"/>
  <c r="S11" i="4"/>
  <c r="T11" i="4"/>
  <c r="U11" i="4"/>
  <c r="V11" i="4"/>
  <c r="W11" i="4"/>
  <c r="K7" i="3"/>
  <c r="L7" i="3"/>
  <c r="M7" i="3"/>
  <c r="N7" i="3"/>
  <c r="Q7" i="3"/>
  <c r="S7" i="3"/>
  <c r="T7" i="3"/>
  <c r="U7" i="3"/>
  <c r="V7" i="3"/>
  <c r="W7" i="3"/>
  <c r="B6" i="5" s="1"/>
  <c r="K5" i="2"/>
  <c r="L5" i="2"/>
  <c r="M5" i="2"/>
  <c r="N5" i="2"/>
  <c r="Q5" i="2"/>
  <c r="S5" i="2"/>
  <c r="T5" i="2"/>
  <c r="U5" i="2"/>
  <c r="V5" i="2"/>
  <c r="W5" i="2"/>
  <c r="B5" i="5" s="1"/>
  <c r="K30" i="1"/>
  <c r="L30" i="1"/>
  <c r="M30" i="1"/>
  <c r="N30" i="1"/>
  <c r="Q30" i="1"/>
  <c r="R30" i="1"/>
  <c r="T30" i="1"/>
  <c r="U30" i="1"/>
  <c r="V30" i="1"/>
  <c r="W30" i="1"/>
  <c r="X30" i="1"/>
  <c r="B3" i="5" s="1"/>
  <c r="B9" i="5" l="1"/>
  <c r="B12" i="5" s="1"/>
</calcChain>
</file>

<file path=xl/sharedStrings.xml><?xml version="1.0" encoding="utf-8"?>
<sst xmlns="http://schemas.openxmlformats.org/spreadsheetml/2006/main" count="336" uniqueCount="61">
  <si>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</si>
  <si>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</si>
  <si>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</si>
  <si>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</si>
  <si>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</si>
  <si>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</si>
  <si>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</si>
  <si>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</si>
  <si>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</si>
  <si>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</si>
  <si>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</si>
  <si>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</si>
  <si>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</si>
  <si>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</si>
  <si>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</si>
  <si>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</si>
  <si>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</si>
  <si>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</si>
  <si>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</si>
  <si>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</si>
  <si>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</si>
  <si>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</si>
  <si>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</si>
  <si>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</si>
  <si>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</si>
  <si>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</si>
  <si>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</si>
  <si>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</si>
  <si>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</si>
  <si>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</si>
  <si>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</si>
  <si>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</si>
  <si>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</si>
  <si>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BLOEMFONTEIN</t>
  </si>
  <si>
    <t>CAPE TOWN</t>
  </si>
  <si>
    <t>PORT ELIZABETH</t>
  </si>
  <si>
    <t>PRETORIA</t>
  </si>
  <si>
    <t>PRIONTEX</t>
  </si>
  <si>
    <t>ATM SOLUTIONS DBN DEPOT</t>
  </si>
  <si>
    <t>NATIONAL BRANDS JHB</t>
  </si>
  <si>
    <t>NATIONAL BRANDS DBN</t>
  </si>
  <si>
    <t>INTETO CONNECT PTA</t>
  </si>
  <si>
    <t>AUGUST 2021</t>
  </si>
  <si>
    <t>SurCharge</t>
  </si>
  <si>
    <t>WITBANK</t>
  </si>
  <si>
    <t>WORCESTER SHOPFITTERS</t>
  </si>
  <si>
    <t>OCEAN CABLES DBN</t>
  </si>
  <si>
    <t>NEWCASTLE MEDI CLINIC</t>
  </si>
  <si>
    <t>NEWCASTLE</t>
  </si>
  <si>
    <t>PodDate</t>
  </si>
  <si>
    <t>KgCharge</t>
  </si>
  <si>
    <t>MinCharge</t>
  </si>
  <si>
    <t>Cr AMNT</t>
  </si>
  <si>
    <t>Dr AMNT</t>
  </si>
  <si>
    <t>PRIONTEX CAPE</t>
  </si>
  <si>
    <t>PRIONTEX DBN</t>
  </si>
  <si>
    <t>ATM SOLUTIONS PLZ</t>
  </si>
  <si>
    <t>ATM SOLUTIONS DBN</t>
  </si>
  <si>
    <t>ATM SOLUTIONS BFN</t>
  </si>
  <si>
    <t>ATM SOLUTIONS WITBANK</t>
  </si>
  <si>
    <t>ATM SOLUTIONS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</si>
</sst>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2" fontId="0" fillId="0" borderId="0" xfId="0" applyNumberFormat="1"/>
    <xf numFmtId="2" fontId="2" fillId="0" borderId="2" xfId="0" applyNumberFormat="1" applyFont="1" applyBorder="1"/>
    <xf numFmtId="2" fontId="2" fillId="0" borderId="2" xfId="1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0" sqref="A10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42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WaybillsMAA001!X30</f>
        <v>65225.95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7220.9</v>
      </c>
    </row>
    <row r="6" spans="1:2" x14ac:dyDescent="0.25">
      <c r="A6" s="4" t="s">
        <v>2</v>
      </c>
      <c r="B6" s="11">
        <f>WaybillsMAP001!W7</f>
        <v>7024.0400000000009</v>
      </c>
    </row>
    <row r="7" spans="1:2" x14ac:dyDescent="0.25">
      <c r="A7" s="4" t="s">
        <v>3</v>
      </c>
      <c r="B7" s="11">
        <f>WaybillsMAP002!W11</f>
        <v>15494.459999999997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94965.349999999977</v>
      </c>
    </row>
    <row r="12" spans="1:2" x14ac:dyDescent="0.25">
      <c r="A12" s="1" t="s">
        <v>8</v>
      </c>
      <c r="B12" s="6">
        <f>B9</f>
        <v>94965.349999999977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opLeftCell="A13" workbookViewId="0">
      <selection activeCell="F9" sqref="F9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6.5703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style="17" bestFit="1" customWidth="1"/>
    <col min="18" max="18" width="10.42578125" style="17" bestFit="1" customWidth="1"/>
    <col min="19" max="19" width="10.42578125" style="23" customWidth="1"/>
    <col min="20" max="20" width="10.42578125" style="17" bestFit="1" customWidth="1"/>
    <col min="21" max="21" width="11" style="17" bestFit="1" customWidth="1"/>
    <col min="22" max="22" width="8.5703125" style="17" bestFit="1" customWidth="1"/>
    <col min="23" max="23" width="7.5703125" style="17" bestFit="1" customWidth="1"/>
    <col min="24" max="24" width="8.5703125" bestFit="1" customWidth="1"/>
    <col min="25" max="25" width="8.7109375" bestFit="1" customWidth="1"/>
    <col min="26" max="26" width="8.85546875" bestFit="1" customWidth="1"/>
  </cols>
  <sheetData>
    <row r="1" spans="1:26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49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50</v>
      </c>
      <c r="P1" s="20" t="s">
        <v>51</v>
      </c>
      <c r="Q1" s="20" t="s">
        <v>20</v>
      </c>
      <c r="R1" s="20" t="s">
        <v>21</v>
      </c>
      <c r="S1" s="20" t="s">
        <v>43</v>
      </c>
      <c r="T1" s="20" t="s">
        <v>22</v>
      </c>
      <c r="U1" s="20" t="s">
        <v>23</v>
      </c>
      <c r="V1" s="20" t="s">
        <v>24</v>
      </c>
      <c r="W1" s="20" t="s">
        <v>25</v>
      </c>
      <c r="X1" s="20" t="s">
        <v>26</v>
      </c>
      <c r="Y1" s="21" t="s">
        <v>52</v>
      </c>
      <c r="Z1" s="21" t="s">
        <v>53</v>
      </c>
    </row>
    <row r="2" spans="1:26" x14ac:dyDescent="0.25">
      <c r="A2">
        <v>244540</v>
      </c>
      <c r="B2" s="14">
        <v>44414</v>
      </c>
      <c r="C2">
        <v>3561230</v>
      </c>
      <c r="D2" t="s">
        <v>32</v>
      </c>
      <c r="E2" t="s">
        <v>57</v>
      </c>
      <c r="F2" s="14">
        <v>44404</v>
      </c>
      <c r="G2" s="14"/>
      <c r="H2" t="s">
        <v>29</v>
      </c>
      <c r="I2" t="s">
        <v>30</v>
      </c>
      <c r="J2" t="s">
        <v>31</v>
      </c>
      <c r="K2">
        <v>3</v>
      </c>
      <c r="L2">
        <v>156</v>
      </c>
      <c r="M2">
        <v>90</v>
      </c>
      <c r="N2">
        <v>156</v>
      </c>
      <c r="O2" s="20"/>
      <c r="P2" s="20"/>
      <c r="Q2" s="17">
        <v>204.36</v>
      </c>
      <c r="R2" s="17">
        <v>0</v>
      </c>
      <c r="S2" s="23">
        <v>0</v>
      </c>
      <c r="T2" s="17">
        <v>10</v>
      </c>
      <c r="U2" s="17">
        <v>54.16</v>
      </c>
      <c r="V2" s="17">
        <v>268.52</v>
      </c>
      <c r="W2" s="17">
        <v>40.28</v>
      </c>
      <c r="X2" s="17">
        <v>308.8</v>
      </c>
    </row>
    <row r="3" spans="1:26" x14ac:dyDescent="0.25">
      <c r="A3">
        <v>246297</v>
      </c>
      <c r="B3" s="14">
        <v>44433</v>
      </c>
      <c r="C3">
        <v>3564128</v>
      </c>
      <c r="D3" s="20" t="s">
        <v>32</v>
      </c>
      <c r="E3" s="20" t="s">
        <v>57</v>
      </c>
      <c r="F3" s="14">
        <v>44427</v>
      </c>
      <c r="G3" s="14"/>
      <c r="H3" t="s">
        <v>29</v>
      </c>
      <c r="I3" t="s">
        <v>30</v>
      </c>
      <c r="J3" t="s">
        <v>31</v>
      </c>
      <c r="K3">
        <v>2</v>
      </c>
      <c r="L3">
        <v>658</v>
      </c>
      <c r="M3">
        <v>730</v>
      </c>
      <c r="N3">
        <v>730</v>
      </c>
      <c r="O3" s="20"/>
      <c r="P3" s="20"/>
      <c r="Q3" s="17">
        <v>956.3</v>
      </c>
      <c r="R3" s="17">
        <v>0</v>
      </c>
      <c r="S3" s="23">
        <v>0</v>
      </c>
      <c r="T3" s="17">
        <v>10</v>
      </c>
      <c r="U3" s="17">
        <v>268.72000000000003</v>
      </c>
      <c r="V3" s="17">
        <v>1235.02</v>
      </c>
      <c r="W3" s="17">
        <v>185.25</v>
      </c>
      <c r="X3" s="17">
        <v>1420.27</v>
      </c>
    </row>
    <row r="4" spans="1:26" x14ac:dyDescent="0.25">
      <c r="A4">
        <v>244540</v>
      </c>
      <c r="B4" s="14">
        <v>44414</v>
      </c>
      <c r="C4">
        <v>3561229</v>
      </c>
      <c r="D4" s="20" t="s">
        <v>32</v>
      </c>
      <c r="E4" s="20" t="s">
        <v>57</v>
      </c>
      <c r="F4" s="14">
        <v>44403</v>
      </c>
      <c r="G4" s="14"/>
      <c r="H4" t="s">
        <v>29</v>
      </c>
      <c r="I4" t="s">
        <v>30</v>
      </c>
      <c r="J4" t="s">
        <v>31</v>
      </c>
      <c r="K4">
        <v>4</v>
      </c>
      <c r="L4">
        <v>473</v>
      </c>
      <c r="M4">
        <v>155</v>
      </c>
      <c r="N4">
        <v>473</v>
      </c>
      <c r="O4" s="20"/>
      <c r="P4" s="20"/>
      <c r="Q4" s="17">
        <v>619.63</v>
      </c>
      <c r="R4" s="17">
        <v>0</v>
      </c>
      <c r="S4" s="23">
        <v>0</v>
      </c>
      <c r="T4" s="17">
        <v>10</v>
      </c>
      <c r="U4" s="17">
        <v>164.2</v>
      </c>
      <c r="V4" s="17">
        <v>793.83</v>
      </c>
      <c r="W4" s="17">
        <v>119.07</v>
      </c>
      <c r="X4" s="17">
        <v>912.9</v>
      </c>
    </row>
    <row r="5" spans="1:26" x14ac:dyDescent="0.25">
      <c r="A5">
        <v>245360</v>
      </c>
      <c r="B5" s="14">
        <v>44425</v>
      </c>
      <c r="C5">
        <v>3564141</v>
      </c>
      <c r="D5" s="20" t="s">
        <v>32</v>
      </c>
      <c r="E5" t="s">
        <v>59</v>
      </c>
      <c r="F5" s="14">
        <v>44412</v>
      </c>
      <c r="G5" s="14"/>
      <c r="H5" t="s">
        <v>29</v>
      </c>
      <c r="I5" t="s">
        <v>44</v>
      </c>
      <c r="J5" t="s">
        <v>31</v>
      </c>
      <c r="K5">
        <v>1</v>
      </c>
      <c r="L5">
        <v>179</v>
      </c>
      <c r="M5">
        <v>400</v>
      </c>
      <c r="N5">
        <v>400</v>
      </c>
      <c r="O5" s="20"/>
      <c r="P5" s="20"/>
      <c r="Q5" s="17">
        <v>1517</v>
      </c>
      <c r="R5" s="17">
        <v>0</v>
      </c>
      <c r="S5" s="23">
        <v>0</v>
      </c>
      <c r="T5" s="17">
        <v>10</v>
      </c>
      <c r="U5" s="17">
        <v>426.28</v>
      </c>
      <c r="V5" s="17">
        <v>1953.28</v>
      </c>
      <c r="W5" s="17">
        <v>292.99</v>
      </c>
      <c r="X5" s="17">
        <v>2246.27</v>
      </c>
    </row>
    <row r="6" spans="1:26" x14ac:dyDescent="0.25">
      <c r="A6">
        <v>246297</v>
      </c>
      <c r="B6" s="14">
        <v>44433</v>
      </c>
      <c r="C6">
        <v>3564127</v>
      </c>
      <c r="D6" s="20" t="s">
        <v>32</v>
      </c>
      <c r="E6" s="20" t="s">
        <v>57</v>
      </c>
      <c r="F6" s="14">
        <v>44428</v>
      </c>
      <c r="G6" s="14"/>
      <c r="H6" t="s">
        <v>29</v>
      </c>
      <c r="I6" t="s">
        <v>30</v>
      </c>
      <c r="J6" t="s">
        <v>31</v>
      </c>
      <c r="K6">
        <v>3</v>
      </c>
      <c r="L6">
        <v>424</v>
      </c>
      <c r="M6">
        <v>670</v>
      </c>
      <c r="N6">
        <v>670</v>
      </c>
      <c r="O6" s="20"/>
      <c r="P6" s="20"/>
      <c r="Q6" s="17">
        <v>877.7</v>
      </c>
      <c r="R6" s="17">
        <v>0</v>
      </c>
      <c r="S6" s="23">
        <v>0</v>
      </c>
      <c r="T6" s="17">
        <v>10</v>
      </c>
      <c r="U6" s="17">
        <v>246.63</v>
      </c>
      <c r="V6" s="17">
        <v>1134.33</v>
      </c>
      <c r="W6" s="17">
        <v>170.15</v>
      </c>
      <c r="X6" s="17">
        <v>1304.48</v>
      </c>
    </row>
    <row r="7" spans="1:26" x14ac:dyDescent="0.25">
      <c r="A7">
        <v>244540</v>
      </c>
      <c r="B7" s="14">
        <v>44414</v>
      </c>
      <c r="C7">
        <v>3561233</v>
      </c>
      <c r="D7" s="20" t="s">
        <v>32</v>
      </c>
      <c r="E7" t="s">
        <v>56</v>
      </c>
      <c r="F7" s="14">
        <v>44407</v>
      </c>
      <c r="G7" s="14"/>
      <c r="H7" t="s">
        <v>29</v>
      </c>
      <c r="I7" t="s">
        <v>35</v>
      </c>
      <c r="J7" t="s">
        <v>31</v>
      </c>
      <c r="K7">
        <v>7</v>
      </c>
      <c r="L7">
        <v>537</v>
      </c>
      <c r="M7">
        <v>1046</v>
      </c>
      <c r="N7">
        <v>1046</v>
      </c>
      <c r="O7" s="20"/>
      <c r="P7" s="20"/>
      <c r="Q7" s="17">
        <v>2416.2600000000002</v>
      </c>
      <c r="R7" s="17">
        <v>0</v>
      </c>
      <c r="S7" s="23">
        <v>0</v>
      </c>
      <c r="T7" s="17">
        <v>10</v>
      </c>
      <c r="U7" s="17">
        <v>640.30999999999995</v>
      </c>
      <c r="V7" s="17">
        <v>3066.57</v>
      </c>
      <c r="W7" s="17">
        <v>459.99</v>
      </c>
      <c r="X7" s="17">
        <v>3526.56</v>
      </c>
    </row>
    <row r="8" spans="1:26" x14ac:dyDescent="0.25">
      <c r="A8">
        <v>246297</v>
      </c>
      <c r="B8" s="14">
        <v>44433</v>
      </c>
      <c r="C8">
        <v>3564129</v>
      </c>
      <c r="D8" s="20" t="s">
        <v>32</v>
      </c>
      <c r="E8" t="s">
        <v>38</v>
      </c>
      <c r="F8" s="14">
        <v>44426</v>
      </c>
      <c r="G8" s="14"/>
      <c r="H8" t="s">
        <v>29</v>
      </c>
      <c r="I8" t="s">
        <v>30</v>
      </c>
      <c r="J8" t="s">
        <v>31</v>
      </c>
      <c r="K8">
        <v>8</v>
      </c>
      <c r="L8">
        <v>1016</v>
      </c>
      <c r="M8">
        <v>1840</v>
      </c>
      <c r="N8">
        <v>1840</v>
      </c>
      <c r="O8" s="20"/>
      <c r="P8" s="20"/>
      <c r="Q8" s="17">
        <v>2410.4</v>
      </c>
      <c r="R8" s="17">
        <v>0</v>
      </c>
      <c r="S8" s="23">
        <v>0</v>
      </c>
      <c r="T8" s="17">
        <v>10</v>
      </c>
      <c r="U8" s="17">
        <v>677.32</v>
      </c>
      <c r="V8" s="17">
        <v>3097.72</v>
      </c>
      <c r="W8" s="17">
        <v>464.66</v>
      </c>
      <c r="X8" s="17">
        <v>3562.38</v>
      </c>
    </row>
    <row r="9" spans="1:26" x14ac:dyDescent="0.25">
      <c r="A9">
        <v>246297</v>
      </c>
      <c r="B9" s="14">
        <v>44433</v>
      </c>
      <c r="C9">
        <v>3607480</v>
      </c>
      <c r="D9" t="s">
        <v>45</v>
      </c>
      <c r="E9" t="s">
        <v>57</v>
      </c>
      <c r="F9" s="14">
        <v>44428</v>
      </c>
      <c r="G9" s="14"/>
      <c r="H9" t="s">
        <v>34</v>
      </c>
      <c r="I9" t="s">
        <v>30</v>
      </c>
      <c r="J9" t="s">
        <v>31</v>
      </c>
      <c r="K9">
        <v>2</v>
      </c>
      <c r="L9">
        <v>287</v>
      </c>
      <c r="M9">
        <v>917</v>
      </c>
      <c r="N9">
        <v>917</v>
      </c>
      <c r="O9" s="20"/>
      <c r="P9" s="20"/>
      <c r="Q9" s="17">
        <v>2118.27</v>
      </c>
      <c r="R9" s="17">
        <v>0</v>
      </c>
      <c r="S9" s="23">
        <v>0</v>
      </c>
      <c r="T9" s="17">
        <v>10</v>
      </c>
      <c r="U9" s="17">
        <v>595.23</v>
      </c>
      <c r="V9" s="17">
        <v>2723.5</v>
      </c>
      <c r="W9" s="17">
        <v>408.53</v>
      </c>
      <c r="X9" s="17">
        <v>3132.03</v>
      </c>
    </row>
    <row r="10" spans="1:26" x14ac:dyDescent="0.25">
      <c r="A10">
        <v>245967</v>
      </c>
      <c r="B10" s="14">
        <v>44432</v>
      </c>
      <c r="C10">
        <v>3564131</v>
      </c>
      <c r="D10" s="20" t="s">
        <v>32</v>
      </c>
      <c r="E10" t="s">
        <v>60</v>
      </c>
      <c r="F10" s="14">
        <v>44425</v>
      </c>
      <c r="G10" s="14"/>
      <c r="H10" t="s">
        <v>29</v>
      </c>
      <c r="I10" t="s">
        <v>34</v>
      </c>
      <c r="J10" t="s">
        <v>31</v>
      </c>
      <c r="K10">
        <v>3</v>
      </c>
      <c r="L10">
        <v>498</v>
      </c>
      <c r="M10">
        <v>600</v>
      </c>
      <c r="N10">
        <v>600</v>
      </c>
      <c r="O10" s="20"/>
      <c r="P10" s="20"/>
      <c r="Q10" s="17">
        <v>1260</v>
      </c>
      <c r="R10" s="17">
        <v>0</v>
      </c>
      <c r="S10" s="23">
        <v>0</v>
      </c>
      <c r="T10" s="17">
        <v>10</v>
      </c>
      <c r="U10" s="17">
        <v>354.06</v>
      </c>
      <c r="V10" s="17">
        <v>1624.06</v>
      </c>
      <c r="W10" s="17">
        <v>243.61</v>
      </c>
      <c r="X10" s="17">
        <v>1867.67</v>
      </c>
    </row>
    <row r="11" spans="1:26" x14ac:dyDescent="0.25">
      <c r="A11">
        <v>246546</v>
      </c>
      <c r="B11" s="14">
        <v>44433</v>
      </c>
      <c r="C11">
        <v>3621137</v>
      </c>
      <c r="D11" t="s">
        <v>56</v>
      </c>
      <c r="E11" s="20" t="s">
        <v>57</v>
      </c>
      <c r="F11" s="14">
        <v>44433</v>
      </c>
      <c r="G11" s="14"/>
      <c r="H11" t="s">
        <v>35</v>
      </c>
      <c r="I11" t="s">
        <v>30</v>
      </c>
      <c r="J11" t="s">
        <v>31</v>
      </c>
      <c r="K11">
        <v>3</v>
      </c>
      <c r="L11">
        <v>365</v>
      </c>
      <c r="M11">
        <v>518</v>
      </c>
      <c r="N11">
        <v>518</v>
      </c>
      <c r="O11" s="20"/>
      <c r="P11" s="20"/>
      <c r="Q11" s="17">
        <v>1766.38</v>
      </c>
      <c r="R11" s="17">
        <v>0</v>
      </c>
      <c r="S11" s="23">
        <v>0</v>
      </c>
      <c r="T11" s="17">
        <v>10</v>
      </c>
      <c r="U11" s="17">
        <v>496.35</v>
      </c>
      <c r="V11" s="17">
        <v>2272.73</v>
      </c>
      <c r="W11" s="17">
        <v>340.91</v>
      </c>
      <c r="X11" s="17">
        <v>2613.64</v>
      </c>
    </row>
    <row r="12" spans="1:26" x14ac:dyDescent="0.25">
      <c r="A12">
        <v>244827</v>
      </c>
      <c r="B12" s="14">
        <v>44419</v>
      </c>
      <c r="C12">
        <v>3564140</v>
      </c>
      <c r="D12" s="20" t="s">
        <v>32</v>
      </c>
      <c r="E12" s="20" t="s">
        <v>57</v>
      </c>
      <c r="F12" s="14">
        <v>44413</v>
      </c>
      <c r="G12" s="14"/>
      <c r="H12" t="s">
        <v>29</v>
      </c>
      <c r="I12" t="s">
        <v>30</v>
      </c>
      <c r="J12" t="s">
        <v>31</v>
      </c>
      <c r="K12">
        <v>7</v>
      </c>
      <c r="L12">
        <v>1167</v>
      </c>
      <c r="M12">
        <v>1820</v>
      </c>
      <c r="N12">
        <v>1820</v>
      </c>
      <c r="O12" s="20"/>
      <c r="P12" s="20"/>
      <c r="Q12" s="17">
        <v>2384.1999999999998</v>
      </c>
      <c r="R12" s="17">
        <v>0</v>
      </c>
      <c r="S12" s="23">
        <v>0</v>
      </c>
      <c r="T12" s="17">
        <v>10</v>
      </c>
      <c r="U12" s="17">
        <v>669.96</v>
      </c>
      <c r="V12" s="17">
        <v>3064.16</v>
      </c>
      <c r="W12" s="17">
        <v>459.62</v>
      </c>
      <c r="X12" s="17">
        <v>3523.78</v>
      </c>
    </row>
    <row r="13" spans="1:26" x14ac:dyDescent="0.25">
      <c r="A13">
        <v>246297</v>
      </c>
      <c r="B13" s="14">
        <v>44433</v>
      </c>
      <c r="C13">
        <v>3607466</v>
      </c>
      <c r="D13" t="s">
        <v>45</v>
      </c>
      <c r="E13" s="20" t="s">
        <v>57</v>
      </c>
      <c r="F13" s="14">
        <v>44431</v>
      </c>
      <c r="G13" s="14"/>
      <c r="H13" t="s">
        <v>34</v>
      </c>
      <c r="I13" t="s">
        <v>30</v>
      </c>
      <c r="J13" t="s">
        <v>31</v>
      </c>
      <c r="K13">
        <v>2</v>
      </c>
      <c r="L13">
        <v>274</v>
      </c>
      <c r="M13">
        <v>949</v>
      </c>
      <c r="N13">
        <v>949</v>
      </c>
      <c r="O13" s="20"/>
      <c r="P13" s="20"/>
      <c r="Q13" s="17">
        <v>2192.19</v>
      </c>
      <c r="R13" s="17">
        <v>0</v>
      </c>
      <c r="S13" s="23">
        <v>0</v>
      </c>
      <c r="T13" s="17">
        <v>10</v>
      </c>
      <c r="U13" s="17">
        <v>616.01</v>
      </c>
      <c r="V13" s="17">
        <v>2818.2</v>
      </c>
      <c r="W13" s="17">
        <v>422.73</v>
      </c>
      <c r="X13" s="17">
        <v>3240.93</v>
      </c>
    </row>
    <row r="14" spans="1:26" x14ac:dyDescent="0.25">
      <c r="A14">
        <v>245674</v>
      </c>
      <c r="B14" s="14">
        <v>44428</v>
      </c>
      <c r="C14">
        <v>3564132</v>
      </c>
      <c r="D14" s="20" t="s">
        <v>32</v>
      </c>
      <c r="E14" s="20" t="s">
        <v>57</v>
      </c>
      <c r="F14" s="14">
        <v>44424</v>
      </c>
      <c r="G14" s="14"/>
      <c r="H14" t="s">
        <v>29</v>
      </c>
      <c r="I14" t="s">
        <v>30</v>
      </c>
      <c r="J14" t="s">
        <v>31</v>
      </c>
      <c r="K14">
        <v>4</v>
      </c>
      <c r="L14">
        <v>655</v>
      </c>
      <c r="M14">
        <v>1020</v>
      </c>
      <c r="N14">
        <v>1020</v>
      </c>
      <c r="O14" s="20"/>
      <c r="P14" s="20"/>
      <c r="Q14" s="17">
        <v>1336.2</v>
      </c>
      <c r="R14" s="17">
        <v>0</v>
      </c>
      <c r="S14" s="23">
        <v>0</v>
      </c>
      <c r="T14" s="17">
        <v>10</v>
      </c>
      <c r="U14" s="17">
        <v>375.47</v>
      </c>
      <c r="V14" s="17">
        <v>1721.67</v>
      </c>
      <c r="W14" s="17">
        <v>258.25</v>
      </c>
      <c r="X14" s="17">
        <v>1979.92</v>
      </c>
    </row>
    <row r="15" spans="1:26" x14ac:dyDescent="0.25">
      <c r="A15">
        <v>245674</v>
      </c>
      <c r="B15" s="14">
        <v>44428</v>
      </c>
      <c r="C15">
        <v>3564130</v>
      </c>
      <c r="D15" s="20" t="s">
        <v>32</v>
      </c>
      <c r="E15" s="20" t="s">
        <v>57</v>
      </c>
      <c r="F15" s="14">
        <v>44425</v>
      </c>
      <c r="G15" s="14"/>
      <c r="H15" t="s">
        <v>29</v>
      </c>
      <c r="I15" t="s">
        <v>30</v>
      </c>
      <c r="J15" t="s">
        <v>31</v>
      </c>
      <c r="K15">
        <v>7</v>
      </c>
      <c r="L15">
        <v>2081</v>
      </c>
      <c r="M15">
        <v>1810</v>
      </c>
      <c r="N15">
        <v>2081</v>
      </c>
      <c r="O15" s="20"/>
      <c r="P15" s="20"/>
      <c r="Q15" s="17">
        <v>2726.11</v>
      </c>
      <c r="R15" s="17">
        <v>0</v>
      </c>
      <c r="S15" s="23">
        <v>0</v>
      </c>
      <c r="T15" s="17">
        <v>10</v>
      </c>
      <c r="U15" s="17">
        <v>766.04</v>
      </c>
      <c r="V15" s="17">
        <v>3502.15</v>
      </c>
      <c r="W15" s="17">
        <v>525.32000000000005</v>
      </c>
      <c r="X15" s="17">
        <v>4027.47</v>
      </c>
    </row>
    <row r="16" spans="1:26" x14ac:dyDescent="0.25">
      <c r="A16">
        <v>246297</v>
      </c>
      <c r="B16" s="14">
        <v>44433</v>
      </c>
      <c r="C16">
        <v>3617455</v>
      </c>
      <c r="D16" s="20" t="s">
        <v>32</v>
      </c>
      <c r="E16" s="20" t="s">
        <v>57</v>
      </c>
      <c r="F16" s="14">
        <v>44431</v>
      </c>
      <c r="G16" s="14"/>
      <c r="H16" t="s">
        <v>29</v>
      </c>
      <c r="I16" t="s">
        <v>30</v>
      </c>
      <c r="J16" t="s">
        <v>31</v>
      </c>
      <c r="K16">
        <v>5</v>
      </c>
      <c r="L16">
        <v>1031</v>
      </c>
      <c r="M16">
        <v>1090</v>
      </c>
      <c r="N16">
        <v>1090</v>
      </c>
      <c r="O16" s="20"/>
      <c r="P16" s="20"/>
      <c r="Q16" s="17">
        <v>1427.9</v>
      </c>
      <c r="R16" s="17">
        <v>0</v>
      </c>
      <c r="S16" s="23">
        <v>0</v>
      </c>
      <c r="T16" s="17">
        <v>10</v>
      </c>
      <c r="U16" s="17">
        <v>401.24</v>
      </c>
      <c r="V16" s="17">
        <v>1839.14</v>
      </c>
      <c r="W16" s="17">
        <v>275.87</v>
      </c>
      <c r="X16" s="17">
        <v>2115.0100000000002</v>
      </c>
    </row>
    <row r="17" spans="1:24" x14ac:dyDescent="0.25">
      <c r="A17">
        <v>245967</v>
      </c>
      <c r="B17" s="14">
        <v>44432</v>
      </c>
      <c r="C17">
        <v>3564143</v>
      </c>
      <c r="D17" s="20" t="s">
        <v>32</v>
      </c>
      <c r="E17" s="20" t="s">
        <v>60</v>
      </c>
      <c r="F17" s="14">
        <v>44412</v>
      </c>
      <c r="G17" s="14"/>
      <c r="H17" t="s">
        <v>29</v>
      </c>
      <c r="I17" t="s">
        <v>34</v>
      </c>
      <c r="J17" t="s">
        <v>31</v>
      </c>
      <c r="K17">
        <v>5</v>
      </c>
      <c r="L17">
        <v>926</v>
      </c>
      <c r="M17">
        <v>1098</v>
      </c>
      <c r="N17">
        <v>1098</v>
      </c>
      <c r="O17" s="20"/>
      <c r="P17" s="20"/>
      <c r="Q17" s="17">
        <v>2305.8000000000002</v>
      </c>
      <c r="R17" s="17">
        <v>0</v>
      </c>
      <c r="S17" s="23">
        <v>0</v>
      </c>
      <c r="T17" s="17">
        <v>10</v>
      </c>
      <c r="U17" s="17">
        <v>647.92999999999995</v>
      </c>
      <c r="V17" s="17">
        <v>2963.73</v>
      </c>
      <c r="W17" s="17">
        <v>444.56</v>
      </c>
      <c r="X17" s="17">
        <v>3408.29</v>
      </c>
    </row>
    <row r="18" spans="1:24" x14ac:dyDescent="0.25">
      <c r="A18">
        <v>245674</v>
      </c>
      <c r="B18" s="14">
        <v>44428</v>
      </c>
      <c r="C18">
        <v>3564134</v>
      </c>
      <c r="D18" s="20" t="s">
        <v>32</v>
      </c>
      <c r="E18" s="20" t="s">
        <v>57</v>
      </c>
      <c r="F18" s="14">
        <v>44421</v>
      </c>
      <c r="G18" s="14"/>
      <c r="H18" t="s">
        <v>29</v>
      </c>
      <c r="I18" t="s">
        <v>30</v>
      </c>
      <c r="J18" t="s">
        <v>31</v>
      </c>
      <c r="K18">
        <v>6</v>
      </c>
      <c r="L18">
        <v>1358</v>
      </c>
      <c r="M18">
        <v>1663</v>
      </c>
      <c r="N18">
        <v>1663</v>
      </c>
      <c r="O18" s="20"/>
      <c r="P18" s="20"/>
      <c r="Q18" s="17">
        <v>2178.5300000000002</v>
      </c>
      <c r="R18" s="17">
        <v>0</v>
      </c>
      <c r="S18" s="23">
        <v>0</v>
      </c>
      <c r="T18" s="17">
        <v>10</v>
      </c>
      <c r="U18" s="17">
        <v>612.16999999999996</v>
      </c>
      <c r="V18" s="17">
        <v>2800.7</v>
      </c>
      <c r="W18" s="17">
        <v>420.11</v>
      </c>
      <c r="X18" s="17">
        <v>3220.81</v>
      </c>
    </row>
    <row r="19" spans="1:24" x14ac:dyDescent="0.25">
      <c r="A19">
        <v>245094</v>
      </c>
      <c r="B19" s="14">
        <v>44421</v>
      </c>
      <c r="C19">
        <v>3564137</v>
      </c>
      <c r="D19" s="20" t="s">
        <v>32</v>
      </c>
      <c r="E19" s="20" t="s">
        <v>57</v>
      </c>
      <c r="F19" s="14">
        <v>44418</v>
      </c>
      <c r="G19" s="14"/>
      <c r="H19" t="s">
        <v>29</v>
      </c>
      <c r="I19" t="s">
        <v>30</v>
      </c>
      <c r="J19" t="s">
        <v>31</v>
      </c>
      <c r="K19">
        <v>7</v>
      </c>
      <c r="L19">
        <v>904</v>
      </c>
      <c r="M19">
        <v>1579</v>
      </c>
      <c r="N19">
        <v>1579</v>
      </c>
      <c r="O19" s="20"/>
      <c r="P19" s="20"/>
      <c r="Q19" s="17">
        <v>2068.4899999999998</v>
      </c>
      <c r="R19" s="17">
        <v>0</v>
      </c>
      <c r="S19" s="23">
        <v>0</v>
      </c>
      <c r="T19" s="17">
        <v>10</v>
      </c>
      <c r="U19" s="17">
        <v>581.25</v>
      </c>
      <c r="V19" s="17">
        <v>2659.74</v>
      </c>
      <c r="W19" s="17">
        <v>398.96</v>
      </c>
      <c r="X19" s="17">
        <v>3058.7</v>
      </c>
    </row>
    <row r="20" spans="1:24" x14ac:dyDescent="0.25">
      <c r="A20">
        <v>246297</v>
      </c>
      <c r="B20" s="14">
        <v>44433</v>
      </c>
      <c r="C20">
        <v>3617454</v>
      </c>
      <c r="D20" s="20" t="s">
        <v>32</v>
      </c>
      <c r="E20" s="20" t="s">
        <v>57</v>
      </c>
      <c r="F20" s="14">
        <v>44432</v>
      </c>
      <c r="G20" s="14"/>
      <c r="H20" t="s">
        <v>29</v>
      </c>
      <c r="I20" t="s">
        <v>30</v>
      </c>
      <c r="J20" t="s">
        <v>31</v>
      </c>
      <c r="K20">
        <v>4</v>
      </c>
      <c r="L20">
        <v>1368</v>
      </c>
      <c r="M20">
        <v>740</v>
      </c>
      <c r="N20">
        <v>1368</v>
      </c>
      <c r="O20" s="20"/>
      <c r="P20" s="20"/>
      <c r="Q20" s="17">
        <v>1792.08</v>
      </c>
      <c r="R20" s="17">
        <v>0</v>
      </c>
      <c r="S20" s="23">
        <v>0</v>
      </c>
      <c r="T20" s="17">
        <v>10</v>
      </c>
      <c r="U20" s="17">
        <v>503.57</v>
      </c>
      <c r="V20" s="17">
        <v>2305.65</v>
      </c>
      <c r="W20" s="17">
        <v>345.85</v>
      </c>
      <c r="X20" s="17">
        <v>2651.5</v>
      </c>
    </row>
    <row r="21" spans="1:24" x14ac:dyDescent="0.25">
      <c r="A21">
        <v>244827</v>
      </c>
      <c r="B21" s="14">
        <v>44419</v>
      </c>
      <c r="C21">
        <v>3564142</v>
      </c>
      <c r="D21" s="20" t="s">
        <v>32</v>
      </c>
      <c r="E21" s="20" t="s">
        <v>57</v>
      </c>
      <c r="F21" s="14">
        <v>44412</v>
      </c>
      <c r="G21" s="14"/>
      <c r="H21" t="s">
        <v>29</v>
      </c>
      <c r="I21" t="s">
        <v>30</v>
      </c>
      <c r="J21" t="s">
        <v>31</v>
      </c>
      <c r="K21">
        <v>2</v>
      </c>
      <c r="L21">
        <v>180</v>
      </c>
      <c r="M21">
        <v>459</v>
      </c>
      <c r="N21">
        <v>459</v>
      </c>
      <c r="O21" s="20"/>
      <c r="P21" s="20"/>
      <c r="Q21" s="17">
        <v>601.29</v>
      </c>
      <c r="R21" s="17">
        <v>0</v>
      </c>
      <c r="S21" s="23">
        <v>0</v>
      </c>
      <c r="T21" s="17">
        <v>10</v>
      </c>
      <c r="U21" s="17">
        <v>168.96</v>
      </c>
      <c r="V21" s="17">
        <v>780.25</v>
      </c>
      <c r="W21" s="17">
        <v>117.04</v>
      </c>
      <c r="X21" s="17">
        <v>897.29</v>
      </c>
    </row>
    <row r="22" spans="1:24" x14ac:dyDescent="0.25">
      <c r="A22">
        <v>245360</v>
      </c>
      <c r="B22" s="14">
        <v>44425</v>
      </c>
      <c r="C22">
        <v>3564135</v>
      </c>
      <c r="D22" s="20" t="s">
        <v>32</v>
      </c>
      <c r="E22" s="20" t="s">
        <v>57</v>
      </c>
      <c r="F22" s="14">
        <v>44420</v>
      </c>
      <c r="G22" s="14"/>
      <c r="H22" t="s">
        <v>29</v>
      </c>
      <c r="I22" t="s">
        <v>30</v>
      </c>
      <c r="J22" t="s">
        <v>31</v>
      </c>
      <c r="K22">
        <v>3</v>
      </c>
      <c r="L22">
        <v>1058</v>
      </c>
      <c r="M22">
        <v>1410</v>
      </c>
      <c r="N22">
        <v>1410</v>
      </c>
      <c r="O22" s="20"/>
      <c r="P22" s="20"/>
      <c r="Q22" s="17">
        <v>1847.1</v>
      </c>
      <c r="R22" s="17">
        <v>0</v>
      </c>
      <c r="S22" s="23">
        <v>0</v>
      </c>
      <c r="T22" s="17">
        <v>10</v>
      </c>
      <c r="U22" s="17">
        <v>519.04</v>
      </c>
      <c r="V22" s="17">
        <v>2376.14</v>
      </c>
      <c r="W22" s="17">
        <v>356.42</v>
      </c>
      <c r="X22" s="17">
        <v>2732.56</v>
      </c>
    </row>
    <row r="23" spans="1:24" x14ac:dyDescent="0.25">
      <c r="A23">
        <v>244540</v>
      </c>
      <c r="B23" s="14">
        <v>44414</v>
      </c>
      <c r="C23">
        <v>3561231</v>
      </c>
      <c r="D23" s="20" t="s">
        <v>32</v>
      </c>
      <c r="E23" t="s">
        <v>58</v>
      </c>
      <c r="F23" s="14">
        <v>44407</v>
      </c>
      <c r="G23" s="14"/>
      <c r="H23" t="s">
        <v>29</v>
      </c>
      <c r="I23" t="s">
        <v>33</v>
      </c>
      <c r="J23" t="s">
        <v>31</v>
      </c>
      <c r="K23">
        <v>1</v>
      </c>
      <c r="L23">
        <v>298</v>
      </c>
      <c r="M23">
        <v>480</v>
      </c>
      <c r="N23">
        <v>480</v>
      </c>
      <c r="O23" s="20"/>
      <c r="P23" s="20"/>
      <c r="Q23" s="17">
        <v>1008</v>
      </c>
      <c r="R23" s="17">
        <v>0</v>
      </c>
      <c r="S23" s="23">
        <v>0</v>
      </c>
      <c r="T23" s="17">
        <v>10</v>
      </c>
      <c r="U23" s="17">
        <v>267.12</v>
      </c>
      <c r="V23" s="17">
        <v>1285.1199999999999</v>
      </c>
      <c r="W23" s="17">
        <v>192.77</v>
      </c>
      <c r="X23" s="17">
        <v>1477.89</v>
      </c>
    </row>
    <row r="24" spans="1:24" x14ac:dyDescent="0.25">
      <c r="A24">
        <v>245094</v>
      </c>
      <c r="B24" s="14">
        <v>44421</v>
      </c>
      <c r="C24">
        <v>3564138</v>
      </c>
      <c r="D24" s="20" t="s">
        <v>32</v>
      </c>
      <c r="E24" s="20" t="s">
        <v>57</v>
      </c>
      <c r="F24" s="14">
        <v>44414</v>
      </c>
      <c r="G24" s="14"/>
      <c r="H24" t="s">
        <v>29</v>
      </c>
      <c r="I24" t="s">
        <v>30</v>
      </c>
      <c r="J24" t="s">
        <v>31</v>
      </c>
      <c r="K24">
        <v>1</v>
      </c>
      <c r="L24">
        <v>419</v>
      </c>
      <c r="M24">
        <v>250</v>
      </c>
      <c r="N24">
        <v>419</v>
      </c>
      <c r="O24" s="20"/>
      <c r="P24" s="20"/>
      <c r="Q24" s="17">
        <v>548.89</v>
      </c>
      <c r="R24" s="17">
        <v>0</v>
      </c>
      <c r="S24" s="23">
        <v>750</v>
      </c>
      <c r="T24" s="17">
        <v>10</v>
      </c>
      <c r="U24" s="17">
        <v>154.24</v>
      </c>
      <c r="V24" s="17">
        <v>1463.13</v>
      </c>
      <c r="W24" s="17">
        <v>219.47</v>
      </c>
      <c r="X24" s="17">
        <v>1682.6</v>
      </c>
    </row>
    <row r="25" spans="1:24" x14ac:dyDescent="0.25">
      <c r="A25">
        <v>245094</v>
      </c>
      <c r="B25" s="14">
        <v>44421</v>
      </c>
      <c r="C25">
        <v>3564139</v>
      </c>
      <c r="D25" s="20" t="s">
        <v>32</v>
      </c>
      <c r="E25" s="20" t="s">
        <v>57</v>
      </c>
      <c r="F25" s="14">
        <v>44414</v>
      </c>
      <c r="G25" s="14"/>
      <c r="H25" t="s">
        <v>29</v>
      </c>
      <c r="I25" t="s">
        <v>30</v>
      </c>
      <c r="J25" t="s">
        <v>31</v>
      </c>
      <c r="K25">
        <v>7</v>
      </c>
      <c r="L25">
        <v>678</v>
      </c>
      <c r="M25">
        <v>1601</v>
      </c>
      <c r="N25">
        <v>1601</v>
      </c>
      <c r="O25" s="20"/>
      <c r="P25" s="20"/>
      <c r="Q25" s="17">
        <v>2097.31</v>
      </c>
      <c r="R25" s="17">
        <v>0</v>
      </c>
      <c r="S25" s="23">
        <v>0</v>
      </c>
      <c r="T25" s="17">
        <v>10</v>
      </c>
      <c r="U25" s="17">
        <v>589.34</v>
      </c>
      <c r="V25" s="17">
        <v>2696.65</v>
      </c>
      <c r="W25" s="17">
        <v>404.5</v>
      </c>
      <c r="X25" s="17">
        <v>3101.15</v>
      </c>
    </row>
    <row r="26" spans="1:24" x14ac:dyDescent="0.25">
      <c r="A26">
        <v>244540</v>
      </c>
      <c r="B26" s="14">
        <v>44414</v>
      </c>
      <c r="C26">
        <v>3564144</v>
      </c>
      <c r="D26" s="20" t="s">
        <v>32</v>
      </c>
      <c r="E26" s="20" t="s">
        <v>56</v>
      </c>
      <c r="F26" s="14">
        <v>44410</v>
      </c>
      <c r="G26" s="14"/>
      <c r="H26" t="s">
        <v>29</v>
      </c>
      <c r="I26" t="s">
        <v>35</v>
      </c>
      <c r="J26" t="s">
        <v>31</v>
      </c>
      <c r="K26">
        <v>3</v>
      </c>
      <c r="L26">
        <v>255</v>
      </c>
      <c r="M26">
        <v>506</v>
      </c>
      <c r="N26">
        <v>506</v>
      </c>
      <c r="O26" s="20"/>
      <c r="P26" s="20"/>
      <c r="Q26" s="17">
        <v>1168.8599999999999</v>
      </c>
      <c r="R26" s="17">
        <v>0</v>
      </c>
      <c r="S26" s="23">
        <v>0</v>
      </c>
      <c r="T26" s="17">
        <v>10</v>
      </c>
      <c r="U26" s="17">
        <v>309.75</v>
      </c>
      <c r="V26" s="17">
        <v>1488.61</v>
      </c>
      <c r="W26" s="17">
        <v>223.29</v>
      </c>
      <c r="X26" s="17">
        <v>1711.9</v>
      </c>
    </row>
    <row r="27" spans="1:24" x14ac:dyDescent="0.25">
      <c r="A27">
        <v>244540</v>
      </c>
      <c r="B27" s="14">
        <v>44414</v>
      </c>
      <c r="C27">
        <v>3561234</v>
      </c>
      <c r="D27" s="20" t="s">
        <v>32</v>
      </c>
      <c r="E27" s="20" t="s">
        <v>57</v>
      </c>
      <c r="F27" s="14">
        <v>44410</v>
      </c>
      <c r="G27" s="14"/>
      <c r="H27" t="s">
        <v>29</v>
      </c>
      <c r="I27" t="s">
        <v>30</v>
      </c>
      <c r="J27" t="s">
        <v>31</v>
      </c>
      <c r="K27">
        <v>3</v>
      </c>
      <c r="L27">
        <v>753</v>
      </c>
      <c r="M27">
        <v>390</v>
      </c>
      <c r="N27">
        <v>753</v>
      </c>
      <c r="O27" s="20"/>
      <c r="P27" s="20"/>
      <c r="Q27" s="17">
        <v>986.43</v>
      </c>
      <c r="R27" s="17">
        <v>0</v>
      </c>
      <c r="S27" s="23">
        <v>0</v>
      </c>
      <c r="T27" s="17">
        <v>10</v>
      </c>
      <c r="U27" s="17">
        <v>261.39999999999998</v>
      </c>
      <c r="V27" s="17">
        <v>1257.83</v>
      </c>
      <c r="W27" s="17">
        <v>188.67</v>
      </c>
      <c r="X27" s="17">
        <v>1446.5</v>
      </c>
    </row>
    <row r="28" spans="1:24" x14ac:dyDescent="0.25">
      <c r="A28">
        <v>245674</v>
      </c>
      <c r="B28" s="14">
        <v>44428</v>
      </c>
      <c r="C28">
        <v>3564133</v>
      </c>
      <c r="D28" s="20" t="s">
        <v>32</v>
      </c>
      <c r="E28" s="20" t="s">
        <v>56</v>
      </c>
      <c r="F28" s="14">
        <v>44421</v>
      </c>
      <c r="G28" s="14"/>
      <c r="H28" t="s">
        <v>29</v>
      </c>
      <c r="I28" t="s">
        <v>35</v>
      </c>
      <c r="J28" t="s">
        <v>31</v>
      </c>
      <c r="K28">
        <v>3</v>
      </c>
      <c r="L28">
        <v>436</v>
      </c>
      <c r="M28">
        <v>608</v>
      </c>
      <c r="N28">
        <v>608</v>
      </c>
      <c r="O28" s="20"/>
      <c r="P28" s="20"/>
      <c r="Q28" s="17">
        <v>1404.48</v>
      </c>
      <c r="R28" s="17">
        <v>0</v>
      </c>
      <c r="S28" s="23">
        <v>0</v>
      </c>
      <c r="T28" s="17">
        <v>10</v>
      </c>
      <c r="U28" s="17">
        <v>394.66</v>
      </c>
      <c r="V28" s="17">
        <v>1809.14</v>
      </c>
      <c r="W28" s="17">
        <v>271.37</v>
      </c>
      <c r="X28" s="17">
        <v>2080.5100000000002</v>
      </c>
    </row>
    <row r="29" spans="1:24" x14ac:dyDescent="0.25">
      <c r="A29">
        <v>245360</v>
      </c>
      <c r="B29" s="14">
        <v>44425</v>
      </c>
      <c r="C29">
        <v>3564136</v>
      </c>
      <c r="D29" s="20" t="s">
        <v>32</v>
      </c>
      <c r="E29" t="s">
        <v>38</v>
      </c>
      <c r="F29" s="14">
        <v>44419</v>
      </c>
      <c r="G29" s="14"/>
      <c r="H29" t="s">
        <v>29</v>
      </c>
      <c r="I29" t="s">
        <v>30</v>
      </c>
      <c r="J29" t="s">
        <v>31</v>
      </c>
      <c r="K29">
        <v>2</v>
      </c>
      <c r="L29">
        <v>1017</v>
      </c>
      <c r="M29">
        <v>680</v>
      </c>
      <c r="N29">
        <v>1017</v>
      </c>
      <c r="O29" s="20"/>
      <c r="P29" s="20"/>
      <c r="Q29" s="17">
        <v>1332.27</v>
      </c>
      <c r="R29" s="17">
        <v>0</v>
      </c>
      <c r="S29" s="23">
        <v>0</v>
      </c>
      <c r="T29" s="17">
        <v>10</v>
      </c>
      <c r="U29" s="17">
        <v>374.37</v>
      </c>
      <c r="V29" s="17">
        <v>1716.64</v>
      </c>
      <c r="W29" s="17">
        <v>257.5</v>
      </c>
      <c r="X29" s="17">
        <v>1974.14</v>
      </c>
    </row>
    <row r="30" spans="1:24" ht="15.75" thickBot="1" x14ac:dyDescent="0.3">
      <c r="K30" s="15">
        <f t="shared" ref="K30:W30" si="0">SUM(K2:K29)</f>
        <v>108</v>
      </c>
      <c r="L30" s="15">
        <f t="shared" si="0"/>
        <v>19451</v>
      </c>
      <c r="M30" s="15">
        <f t="shared" si="0"/>
        <v>25119</v>
      </c>
      <c r="N30" s="15">
        <f t="shared" si="0"/>
        <v>27271</v>
      </c>
      <c r="O30" s="15"/>
      <c r="P30" s="15"/>
      <c r="Q30" s="18">
        <f t="shared" si="0"/>
        <v>43552.43</v>
      </c>
      <c r="R30" s="18">
        <f t="shared" si="0"/>
        <v>0</v>
      </c>
      <c r="S30" s="18">
        <f t="shared" si="0"/>
        <v>750</v>
      </c>
      <c r="T30" s="18">
        <f t="shared" si="0"/>
        <v>280</v>
      </c>
      <c r="U30" s="18">
        <f t="shared" si="0"/>
        <v>12135.779999999999</v>
      </c>
      <c r="V30" s="19">
        <f t="shared" si="0"/>
        <v>56718.21</v>
      </c>
      <c r="W30" s="19">
        <f t="shared" si="0"/>
        <v>8507.7400000000016</v>
      </c>
      <c r="X30" s="19">
        <f>SUM(X2:X29)</f>
        <v>65225.95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E27" sqref="E27"/>
    </sheetView>
  </sheetViews>
  <sheetFormatPr defaultColWidth="10.28515625" defaultRowHeight="15" x14ac:dyDescent="0.25"/>
  <cols>
    <col min="1" max="1" width="7" style="20" bestFit="1" customWidth="1"/>
    <col min="2" max="2" width="10.7109375" style="20" bestFit="1" customWidth="1"/>
    <col min="4" max="4" width="22.7109375" bestFit="1" customWidth="1"/>
    <col min="5" max="5" width="22" bestFit="1" customWidth="1"/>
    <col min="6" max="6" width="10.7109375" bestFit="1" customWidth="1"/>
    <col min="7" max="7" width="10.7109375" style="20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0" customWidth="1"/>
    <col min="17" max="17" width="13.5703125" bestFit="1" customWidth="1"/>
    <col min="18" max="18" width="10.42578125" bestFit="1" customWidth="1"/>
    <col min="19" max="20" width="11" bestFit="1" customWidth="1"/>
    <col min="21" max="23" width="9.42578125" bestFit="1" customWidth="1"/>
    <col min="24" max="24" width="10.7109375" bestFit="1" customWidth="1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49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50</v>
      </c>
      <c r="P1" s="20" t="s">
        <v>51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52</v>
      </c>
      <c r="Y1" s="21" t="s">
        <v>53</v>
      </c>
    </row>
    <row r="2" spans="1:25" x14ac:dyDescent="0.25">
      <c r="A2">
        <v>245361</v>
      </c>
      <c r="B2" s="14">
        <v>44425</v>
      </c>
      <c r="C2">
        <v>3485645</v>
      </c>
      <c r="D2" t="s">
        <v>41</v>
      </c>
      <c r="E2" t="s">
        <v>46</v>
      </c>
      <c r="F2" s="14">
        <v>44419</v>
      </c>
      <c r="G2" s="22"/>
      <c r="H2" t="s">
        <v>36</v>
      </c>
      <c r="I2" t="s">
        <v>30</v>
      </c>
      <c r="J2" t="s">
        <v>31</v>
      </c>
      <c r="K2">
        <v>8</v>
      </c>
      <c r="L2">
        <v>211</v>
      </c>
      <c r="M2">
        <v>162</v>
      </c>
      <c r="N2">
        <v>211</v>
      </c>
      <c r="Q2">
        <v>422</v>
      </c>
      <c r="R2" s="20"/>
      <c r="S2">
        <v>10</v>
      </c>
      <c r="T2">
        <v>118.58</v>
      </c>
      <c r="U2">
        <v>550.58000000000004</v>
      </c>
      <c r="V2">
        <v>82.59</v>
      </c>
      <c r="W2">
        <v>633.16999999999996</v>
      </c>
    </row>
    <row r="3" spans="1:25" x14ac:dyDescent="0.25">
      <c r="A3">
        <v>245968</v>
      </c>
      <c r="B3" s="14">
        <v>44432</v>
      </c>
      <c r="C3">
        <v>3608779</v>
      </c>
      <c r="D3" t="s">
        <v>40</v>
      </c>
      <c r="E3" t="s">
        <v>39</v>
      </c>
      <c r="F3" s="14">
        <v>44425</v>
      </c>
      <c r="G3" s="22"/>
      <c r="H3" t="s">
        <v>30</v>
      </c>
      <c r="I3" t="s">
        <v>29</v>
      </c>
      <c r="J3" t="s">
        <v>31</v>
      </c>
      <c r="K3">
        <v>3</v>
      </c>
      <c r="L3">
        <v>499</v>
      </c>
      <c r="M3">
        <v>1400</v>
      </c>
      <c r="N3">
        <v>1400</v>
      </c>
      <c r="Q3">
        <v>1750</v>
      </c>
      <c r="R3" s="20"/>
      <c r="S3">
        <v>10</v>
      </c>
      <c r="T3">
        <v>491.75</v>
      </c>
      <c r="U3">
        <v>2251.75</v>
      </c>
      <c r="V3">
        <v>337.76</v>
      </c>
      <c r="W3">
        <v>2589.5100000000002</v>
      </c>
    </row>
    <row r="4" spans="1:25" x14ac:dyDescent="0.25">
      <c r="A4">
        <v>245361</v>
      </c>
      <c r="B4" s="14">
        <v>44425</v>
      </c>
      <c r="C4">
        <v>3575924</v>
      </c>
      <c r="D4" s="20" t="s">
        <v>40</v>
      </c>
      <c r="E4" s="20" t="s">
        <v>39</v>
      </c>
      <c r="F4" s="14">
        <v>44419</v>
      </c>
      <c r="G4" s="22"/>
      <c r="H4" t="s">
        <v>30</v>
      </c>
      <c r="I4" t="s">
        <v>29</v>
      </c>
      <c r="J4" t="s">
        <v>31</v>
      </c>
      <c r="K4">
        <v>2</v>
      </c>
      <c r="L4">
        <v>576</v>
      </c>
      <c r="M4">
        <v>2165</v>
      </c>
      <c r="N4">
        <v>2165</v>
      </c>
      <c r="Q4">
        <v>2706.25</v>
      </c>
      <c r="R4" s="20"/>
      <c r="S4">
        <v>10</v>
      </c>
      <c r="T4">
        <v>760.46</v>
      </c>
      <c r="U4">
        <v>3476.71</v>
      </c>
      <c r="V4">
        <v>521.51</v>
      </c>
      <c r="W4">
        <v>3998.22</v>
      </c>
    </row>
    <row r="5" spans="1:25" ht="15.75" thickBot="1" x14ac:dyDescent="0.3">
      <c r="A5"/>
      <c r="B5"/>
      <c r="K5" s="15">
        <f t="shared" ref="K5:V5" si="0">SUM(K2:K4)</f>
        <v>13</v>
      </c>
      <c r="L5" s="15">
        <f t="shared" si="0"/>
        <v>1286</v>
      </c>
      <c r="M5" s="15">
        <f t="shared" si="0"/>
        <v>3727</v>
      </c>
      <c r="N5" s="15">
        <f t="shared" si="0"/>
        <v>3776</v>
      </c>
      <c r="O5" s="15"/>
      <c r="P5" s="15"/>
      <c r="Q5" s="15">
        <f t="shared" si="0"/>
        <v>4878.25</v>
      </c>
      <c r="R5" s="15"/>
      <c r="S5" s="15">
        <f t="shared" si="0"/>
        <v>30</v>
      </c>
      <c r="T5" s="15">
        <f t="shared" si="0"/>
        <v>1370.79</v>
      </c>
      <c r="U5" s="16">
        <f t="shared" si="0"/>
        <v>6279.04</v>
      </c>
      <c r="V5" s="16">
        <f t="shared" si="0"/>
        <v>941.86</v>
      </c>
      <c r="W5" s="16">
        <f>SUM(W2:W4)</f>
        <v>7220.9</v>
      </c>
    </row>
    <row r="6" spans="1:25" x14ac:dyDescent="0.25">
      <c r="R6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D2" sqref="D2:D6"/>
    </sheetView>
  </sheetViews>
  <sheetFormatPr defaultColWidth="9.42578125" defaultRowHeight="15" x14ac:dyDescent="0.25"/>
  <cols>
    <col min="1" max="1" width="7" style="20" bestFit="1" customWidth="1"/>
    <col min="2" max="2" width="10.7109375" style="20" bestFit="1" customWidth="1"/>
    <col min="3" max="3" width="10.28515625" bestFit="1" customWidth="1"/>
    <col min="4" max="4" width="15" bestFit="1" customWidth="1"/>
    <col min="5" max="5" width="9.85546875" bestFit="1" customWidth="1"/>
    <col min="6" max="6" width="10.7109375" bestFit="1" customWidth="1"/>
    <col min="7" max="7" width="10.7109375" style="20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0" customWidth="1"/>
    <col min="17" max="17" width="13.5703125" style="23" bestFit="1" customWidth="1"/>
    <col min="18" max="18" width="13.5703125" style="23" customWidth="1"/>
    <col min="19" max="19" width="10.42578125" style="23" bestFit="1" customWidth="1"/>
    <col min="20" max="20" width="11" style="23" bestFit="1" customWidth="1"/>
    <col min="21" max="21" width="9.42578125" style="23" bestFit="1" customWidth="1"/>
    <col min="22" max="22" width="8" style="23" bestFit="1" customWidth="1"/>
    <col min="23" max="23" width="9.42578125" style="23" bestFit="1" customWidth="1"/>
    <col min="24" max="24" width="7" bestFit="1" customWidth="1"/>
    <col min="25" max="25" width="10.7109375" bestFit="1" customWidth="1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49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50</v>
      </c>
      <c r="P1" s="20" t="s">
        <v>51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52</v>
      </c>
      <c r="Y1" s="21" t="s">
        <v>53</v>
      </c>
    </row>
    <row r="2" spans="1:25" x14ac:dyDescent="0.25">
      <c r="A2">
        <v>245675</v>
      </c>
      <c r="B2" s="14">
        <v>44428</v>
      </c>
      <c r="C2">
        <v>3597377</v>
      </c>
      <c r="D2" t="s">
        <v>54</v>
      </c>
      <c r="E2" t="s">
        <v>37</v>
      </c>
      <c r="F2" s="14">
        <v>44421</v>
      </c>
      <c r="G2" s="22"/>
      <c r="H2" t="s">
        <v>34</v>
      </c>
      <c r="I2" t="s">
        <v>29</v>
      </c>
      <c r="J2" t="s">
        <v>31</v>
      </c>
      <c r="K2">
        <v>28</v>
      </c>
      <c r="L2">
        <v>567</v>
      </c>
      <c r="M2">
        <v>868</v>
      </c>
      <c r="N2">
        <v>868</v>
      </c>
      <c r="Q2" s="23">
        <v>1822.8</v>
      </c>
      <c r="R2" s="23">
        <v>0</v>
      </c>
      <c r="S2" s="23">
        <v>10</v>
      </c>
      <c r="T2" s="23">
        <v>512.21</v>
      </c>
      <c r="U2" s="23">
        <v>2345.0100000000002</v>
      </c>
      <c r="V2" s="23">
        <v>351.75</v>
      </c>
      <c r="W2" s="23">
        <v>2696.76</v>
      </c>
    </row>
    <row r="3" spans="1:25" x14ac:dyDescent="0.25">
      <c r="A3">
        <v>244828</v>
      </c>
      <c r="B3" s="14">
        <v>44419</v>
      </c>
      <c r="C3">
        <v>3597353</v>
      </c>
      <c r="D3" s="20" t="s">
        <v>54</v>
      </c>
      <c r="E3" t="s">
        <v>37</v>
      </c>
      <c r="F3" s="14">
        <v>44407</v>
      </c>
      <c r="G3" s="22"/>
      <c r="H3" t="s">
        <v>34</v>
      </c>
      <c r="I3" t="s">
        <v>29</v>
      </c>
      <c r="J3" t="s">
        <v>31</v>
      </c>
      <c r="K3">
        <v>23</v>
      </c>
      <c r="L3">
        <v>456</v>
      </c>
      <c r="M3">
        <v>643</v>
      </c>
      <c r="N3">
        <v>643</v>
      </c>
      <c r="Q3" s="23">
        <v>1350.3</v>
      </c>
      <c r="R3" s="23">
        <v>0</v>
      </c>
      <c r="S3" s="23">
        <v>10</v>
      </c>
      <c r="T3" s="23">
        <v>357.83</v>
      </c>
      <c r="U3" s="23">
        <v>1718.13</v>
      </c>
      <c r="V3" s="23">
        <v>257.72000000000003</v>
      </c>
      <c r="W3" s="23">
        <v>1975.85</v>
      </c>
    </row>
    <row r="4" spans="1:25" x14ac:dyDescent="0.25">
      <c r="A4">
        <v>246298</v>
      </c>
      <c r="B4" s="14">
        <v>44433</v>
      </c>
      <c r="C4">
        <v>3597270</v>
      </c>
      <c r="D4" s="20" t="s">
        <v>54</v>
      </c>
      <c r="E4" t="s">
        <v>37</v>
      </c>
      <c r="F4" s="14">
        <v>44431</v>
      </c>
      <c r="G4" s="22"/>
      <c r="H4" t="s">
        <v>34</v>
      </c>
      <c r="I4" t="s">
        <v>29</v>
      </c>
      <c r="J4" t="s">
        <v>31</v>
      </c>
      <c r="K4">
        <v>1</v>
      </c>
      <c r="L4">
        <v>301</v>
      </c>
      <c r="M4">
        <v>63</v>
      </c>
      <c r="N4">
        <v>301</v>
      </c>
      <c r="Q4" s="23">
        <v>632.1</v>
      </c>
      <c r="R4" s="23">
        <v>0</v>
      </c>
      <c r="S4" s="23">
        <v>10</v>
      </c>
      <c r="T4" s="23">
        <v>177.62</v>
      </c>
      <c r="U4" s="23">
        <v>819.72</v>
      </c>
      <c r="V4" s="23">
        <v>122.96</v>
      </c>
      <c r="W4" s="23">
        <v>942.68</v>
      </c>
    </row>
    <row r="5" spans="1:25" x14ac:dyDescent="0.25">
      <c r="A5">
        <v>246298</v>
      </c>
      <c r="B5" s="14">
        <v>44433</v>
      </c>
      <c r="C5">
        <v>3597356</v>
      </c>
      <c r="D5" s="20" t="s">
        <v>54</v>
      </c>
      <c r="E5" t="s">
        <v>37</v>
      </c>
      <c r="F5" s="14">
        <v>44426</v>
      </c>
      <c r="G5" s="22"/>
      <c r="H5" t="s">
        <v>34</v>
      </c>
      <c r="I5" t="s">
        <v>29</v>
      </c>
      <c r="J5" t="s">
        <v>31</v>
      </c>
      <c r="K5">
        <v>11</v>
      </c>
      <c r="L5">
        <v>219</v>
      </c>
      <c r="M5">
        <v>285</v>
      </c>
      <c r="N5">
        <v>285</v>
      </c>
      <c r="Q5" s="23">
        <v>598.5</v>
      </c>
      <c r="R5" s="23">
        <v>0</v>
      </c>
      <c r="S5" s="23">
        <v>10</v>
      </c>
      <c r="T5" s="23">
        <v>168.18</v>
      </c>
      <c r="U5" s="23">
        <v>776.68</v>
      </c>
      <c r="V5" s="23">
        <v>116.5</v>
      </c>
      <c r="W5" s="23">
        <v>893.18</v>
      </c>
    </row>
    <row r="6" spans="1:25" x14ac:dyDescent="0.25">
      <c r="A6">
        <v>244828</v>
      </c>
      <c r="B6" s="14">
        <v>44419</v>
      </c>
      <c r="C6">
        <v>3597352</v>
      </c>
      <c r="D6" s="20" t="s">
        <v>54</v>
      </c>
      <c r="E6" t="s">
        <v>37</v>
      </c>
      <c r="F6" s="14">
        <v>44404</v>
      </c>
      <c r="G6" s="22"/>
      <c r="H6" t="s">
        <v>34</v>
      </c>
      <c r="I6" t="s">
        <v>29</v>
      </c>
      <c r="J6" t="s">
        <v>31</v>
      </c>
      <c r="K6">
        <v>5</v>
      </c>
      <c r="L6">
        <v>101</v>
      </c>
      <c r="M6">
        <v>165</v>
      </c>
      <c r="N6">
        <v>165</v>
      </c>
      <c r="Q6" s="23">
        <v>346.5</v>
      </c>
      <c r="R6" s="23">
        <v>0</v>
      </c>
      <c r="S6" s="23">
        <v>10</v>
      </c>
      <c r="T6" s="23">
        <v>91.82</v>
      </c>
      <c r="U6" s="23">
        <v>448.32</v>
      </c>
      <c r="V6" s="23">
        <v>67.25</v>
      </c>
      <c r="W6" s="23">
        <v>515.57000000000005</v>
      </c>
    </row>
    <row r="7" spans="1:25" ht="15.75" thickBot="1" x14ac:dyDescent="0.3">
      <c r="K7" s="15">
        <f t="shared" ref="K7:V7" si="0">SUM(K2:K6)</f>
        <v>68</v>
      </c>
      <c r="L7" s="15">
        <f t="shared" si="0"/>
        <v>1644</v>
      </c>
      <c r="M7" s="15">
        <f t="shared" si="0"/>
        <v>2024</v>
      </c>
      <c r="N7" s="15">
        <f t="shared" si="0"/>
        <v>2262</v>
      </c>
      <c r="O7" s="15"/>
      <c r="P7" s="15"/>
      <c r="Q7" s="18">
        <f t="shared" si="0"/>
        <v>4750.2</v>
      </c>
      <c r="R7" s="18">
        <f t="shared" si="0"/>
        <v>0</v>
      </c>
      <c r="S7" s="18">
        <f t="shared" si="0"/>
        <v>50</v>
      </c>
      <c r="T7" s="18">
        <f t="shared" si="0"/>
        <v>1307.6599999999999</v>
      </c>
      <c r="U7" s="19">
        <f t="shared" si="0"/>
        <v>6107.8600000000006</v>
      </c>
      <c r="V7" s="19">
        <f t="shared" si="0"/>
        <v>916.18000000000006</v>
      </c>
      <c r="W7" s="19">
        <f>SUM(W2:W6)</f>
        <v>7024.0400000000009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>
      <selection activeCell="E10" sqref="E10"/>
    </sheetView>
  </sheetViews>
  <sheetFormatPr defaultColWidth="9.5703125" defaultRowHeight="15" x14ac:dyDescent="0.25"/>
  <cols>
    <col min="1" max="1" width="7" style="20" bestFit="1" customWidth="1"/>
    <col min="2" max="2" width="10.7109375" style="20" bestFit="1" customWidth="1"/>
    <col min="3" max="3" width="10.28515625" bestFit="1" customWidth="1"/>
    <col min="4" max="4" width="14.85546875" bestFit="1" customWidth="1"/>
    <col min="5" max="5" width="23.140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style="20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8" width="10.42578125" style="20" bestFit="1" customWidth="1"/>
    <col min="19" max="19" width="10.42578125" style="23" bestFit="1" customWidth="1"/>
    <col min="20" max="20" width="11" style="23" bestFit="1" customWidth="1"/>
    <col min="21" max="21" width="8.5703125" style="23" bestFit="1" customWidth="1"/>
    <col min="22" max="22" width="7.5703125" style="23" bestFit="1" customWidth="1"/>
    <col min="23" max="23" width="8.5703125" style="23" bestFit="1" customWidth="1"/>
    <col min="24" max="24" width="8.7109375" style="23" bestFit="1" customWidth="1"/>
    <col min="25" max="25" width="8.85546875" style="23" bestFit="1" customWidth="1"/>
    <col min="26" max="26" width="7" bestFit="1" customWidth="1"/>
    <col min="27" max="27" width="10.7109375" bestFit="1" customWidth="1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49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50</v>
      </c>
      <c r="P1" s="20" t="s">
        <v>51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52</v>
      </c>
      <c r="Y1" s="21" t="s">
        <v>53</v>
      </c>
    </row>
    <row r="2" spans="1:25" x14ac:dyDescent="0.25">
      <c r="A2">
        <v>245676</v>
      </c>
      <c r="B2" s="14">
        <v>44428</v>
      </c>
      <c r="C2">
        <v>3605868</v>
      </c>
      <c r="D2" t="s">
        <v>37</v>
      </c>
      <c r="E2" t="s">
        <v>54</v>
      </c>
      <c r="F2" s="14">
        <v>44424</v>
      </c>
      <c r="G2" s="22"/>
      <c r="H2" t="s">
        <v>29</v>
      </c>
      <c r="I2" t="s">
        <v>34</v>
      </c>
      <c r="J2" t="s">
        <v>31</v>
      </c>
      <c r="K2">
        <v>3</v>
      </c>
      <c r="L2">
        <v>792</v>
      </c>
      <c r="M2">
        <v>734</v>
      </c>
      <c r="N2">
        <v>792</v>
      </c>
      <c r="O2" s="20"/>
      <c r="P2" s="20"/>
      <c r="Q2" s="23">
        <v>1663.2</v>
      </c>
      <c r="R2" s="23">
        <v>0</v>
      </c>
      <c r="S2" s="23">
        <v>10</v>
      </c>
      <c r="T2" s="23">
        <v>467.36</v>
      </c>
      <c r="U2" s="23">
        <v>2140.56</v>
      </c>
      <c r="V2" s="23">
        <v>321.08</v>
      </c>
      <c r="W2" s="23">
        <v>2461.64</v>
      </c>
      <c r="X2"/>
      <c r="Y2"/>
    </row>
    <row r="3" spans="1:25" x14ac:dyDescent="0.25">
      <c r="A3">
        <v>246299</v>
      </c>
      <c r="B3" s="14">
        <v>44433</v>
      </c>
      <c r="C3">
        <v>3605990</v>
      </c>
      <c r="D3" s="20" t="s">
        <v>37</v>
      </c>
      <c r="E3" s="20" t="s">
        <v>54</v>
      </c>
      <c r="F3" s="14">
        <v>44431</v>
      </c>
      <c r="G3" s="22"/>
      <c r="H3" t="s">
        <v>29</v>
      </c>
      <c r="I3" t="s">
        <v>34</v>
      </c>
      <c r="J3" t="s">
        <v>31</v>
      </c>
      <c r="K3">
        <v>2</v>
      </c>
      <c r="L3">
        <v>606</v>
      </c>
      <c r="M3">
        <v>788</v>
      </c>
      <c r="N3">
        <v>788</v>
      </c>
      <c r="O3" s="20"/>
      <c r="P3" s="20"/>
      <c r="Q3" s="23">
        <v>1654.8</v>
      </c>
      <c r="R3" s="23">
        <v>0</v>
      </c>
      <c r="S3" s="23">
        <v>10</v>
      </c>
      <c r="T3" s="23">
        <v>465</v>
      </c>
      <c r="U3" s="23">
        <v>2129.8000000000002</v>
      </c>
      <c r="V3" s="23">
        <v>319.47000000000003</v>
      </c>
      <c r="W3" s="23">
        <v>2449.27</v>
      </c>
      <c r="X3"/>
      <c r="Y3"/>
    </row>
    <row r="4" spans="1:25" x14ac:dyDescent="0.25">
      <c r="A4">
        <v>245676</v>
      </c>
      <c r="B4" s="14">
        <v>44428</v>
      </c>
      <c r="C4">
        <v>3597379</v>
      </c>
      <c r="D4" t="s">
        <v>54</v>
      </c>
      <c r="E4" t="s">
        <v>47</v>
      </c>
      <c r="F4" s="14">
        <v>44411</v>
      </c>
      <c r="G4" s="22"/>
      <c r="H4" t="s">
        <v>34</v>
      </c>
      <c r="I4" t="s">
        <v>48</v>
      </c>
      <c r="J4" t="s">
        <v>31</v>
      </c>
      <c r="K4">
        <v>4</v>
      </c>
      <c r="L4">
        <v>81</v>
      </c>
      <c r="M4">
        <v>119</v>
      </c>
      <c r="N4">
        <v>119</v>
      </c>
      <c r="O4" s="20"/>
      <c r="P4" s="20"/>
      <c r="Q4" s="23">
        <v>505.4</v>
      </c>
      <c r="R4" s="23">
        <v>0</v>
      </c>
      <c r="S4" s="23">
        <v>10</v>
      </c>
      <c r="T4" s="23">
        <v>133.93</v>
      </c>
      <c r="U4" s="23">
        <v>649.33000000000004</v>
      </c>
      <c r="V4" s="23">
        <v>97.4</v>
      </c>
      <c r="W4" s="23">
        <v>746.73</v>
      </c>
      <c r="X4"/>
      <c r="Y4"/>
    </row>
    <row r="5" spans="1:25" x14ac:dyDescent="0.25">
      <c r="A5">
        <v>245362</v>
      </c>
      <c r="B5" s="14">
        <v>44425</v>
      </c>
      <c r="C5">
        <v>3597378</v>
      </c>
      <c r="D5" s="20" t="s">
        <v>54</v>
      </c>
      <c r="E5" t="s">
        <v>55</v>
      </c>
      <c r="F5" s="14">
        <v>44414</v>
      </c>
      <c r="G5" s="22"/>
      <c r="H5" t="s">
        <v>34</v>
      </c>
      <c r="I5" t="s">
        <v>30</v>
      </c>
      <c r="J5" t="s">
        <v>31</v>
      </c>
      <c r="K5">
        <v>4</v>
      </c>
      <c r="L5">
        <v>95</v>
      </c>
      <c r="M5">
        <v>186</v>
      </c>
      <c r="N5">
        <v>186</v>
      </c>
      <c r="O5" s="20"/>
      <c r="P5" s="20"/>
      <c r="Q5" s="23">
        <v>429.66</v>
      </c>
      <c r="R5" s="23">
        <v>0</v>
      </c>
      <c r="S5" s="23">
        <v>10</v>
      </c>
      <c r="T5" s="23">
        <v>120.73</v>
      </c>
      <c r="U5" s="23">
        <v>560.39</v>
      </c>
      <c r="V5" s="23">
        <v>84.06</v>
      </c>
      <c r="W5" s="23">
        <v>644.45000000000005</v>
      </c>
      <c r="X5"/>
      <c r="Y5"/>
    </row>
    <row r="6" spans="1:25" x14ac:dyDescent="0.25">
      <c r="A6">
        <v>244541</v>
      </c>
      <c r="B6" s="14">
        <v>44414</v>
      </c>
      <c r="C6">
        <v>3605869</v>
      </c>
      <c r="D6" t="s">
        <v>37</v>
      </c>
      <c r="E6" s="20" t="s">
        <v>55</v>
      </c>
      <c r="F6" s="14">
        <v>44411</v>
      </c>
      <c r="G6" s="22"/>
      <c r="H6" t="s">
        <v>29</v>
      </c>
      <c r="I6" t="s">
        <v>30</v>
      </c>
      <c r="J6" t="s">
        <v>31</v>
      </c>
      <c r="K6">
        <v>2</v>
      </c>
      <c r="L6">
        <v>574</v>
      </c>
      <c r="M6">
        <v>370</v>
      </c>
      <c r="N6">
        <v>574</v>
      </c>
      <c r="O6" s="20"/>
      <c r="P6" s="20"/>
      <c r="Q6" s="23">
        <v>751.94</v>
      </c>
      <c r="R6" s="23">
        <v>0</v>
      </c>
      <c r="S6" s="23">
        <v>10</v>
      </c>
      <c r="T6" s="23">
        <v>199.26</v>
      </c>
      <c r="U6" s="23">
        <v>961.2</v>
      </c>
      <c r="V6" s="23">
        <v>144.18</v>
      </c>
      <c r="W6" s="23">
        <v>1105.3800000000001</v>
      </c>
      <c r="X6"/>
      <c r="Y6"/>
    </row>
    <row r="7" spans="1:25" x14ac:dyDescent="0.25">
      <c r="A7">
        <v>245095</v>
      </c>
      <c r="B7" s="14">
        <v>44421</v>
      </c>
      <c r="C7">
        <v>3605991</v>
      </c>
      <c r="D7" s="20" t="s">
        <v>37</v>
      </c>
      <c r="E7" t="s">
        <v>54</v>
      </c>
      <c r="F7" s="14">
        <v>44418</v>
      </c>
      <c r="G7" s="22"/>
      <c r="H7" t="s">
        <v>29</v>
      </c>
      <c r="I7" t="s">
        <v>34</v>
      </c>
      <c r="J7" t="s">
        <v>31</v>
      </c>
      <c r="K7">
        <v>4</v>
      </c>
      <c r="L7">
        <v>1075</v>
      </c>
      <c r="M7">
        <v>1650</v>
      </c>
      <c r="N7">
        <v>1650</v>
      </c>
      <c r="O7" s="20"/>
      <c r="P7" s="20"/>
      <c r="Q7" s="23">
        <v>3465</v>
      </c>
      <c r="R7" s="23">
        <v>0</v>
      </c>
      <c r="S7" s="23">
        <v>10</v>
      </c>
      <c r="T7" s="23">
        <v>973.67</v>
      </c>
      <c r="U7" s="23">
        <v>4448.67</v>
      </c>
      <c r="V7" s="23">
        <v>667.3</v>
      </c>
      <c r="W7" s="23">
        <v>5115.97</v>
      </c>
      <c r="X7"/>
      <c r="Y7"/>
    </row>
    <row r="8" spans="1:25" x14ac:dyDescent="0.25">
      <c r="A8">
        <v>244541</v>
      </c>
      <c r="B8" s="14">
        <v>44414</v>
      </c>
      <c r="C8">
        <v>3605992</v>
      </c>
      <c r="D8" s="20" t="s">
        <v>37</v>
      </c>
      <c r="E8" s="20" t="s">
        <v>54</v>
      </c>
      <c r="F8" s="14">
        <v>44406</v>
      </c>
      <c r="G8" s="22"/>
      <c r="H8" t="s">
        <v>29</v>
      </c>
      <c r="I8" t="s">
        <v>34</v>
      </c>
      <c r="J8" t="s">
        <v>31</v>
      </c>
      <c r="K8">
        <v>2</v>
      </c>
      <c r="L8">
        <v>597</v>
      </c>
      <c r="M8">
        <v>540</v>
      </c>
      <c r="N8">
        <v>597</v>
      </c>
      <c r="O8" s="20"/>
      <c r="P8" s="20"/>
      <c r="Q8" s="23">
        <v>1253.7</v>
      </c>
      <c r="R8" s="23">
        <v>0</v>
      </c>
      <c r="S8" s="23">
        <v>10</v>
      </c>
      <c r="T8" s="23">
        <v>332.23</v>
      </c>
      <c r="U8" s="23">
        <v>1595.93</v>
      </c>
      <c r="V8" s="23">
        <v>239.39</v>
      </c>
      <c r="W8" s="23">
        <v>1835.32</v>
      </c>
      <c r="X8"/>
      <c r="Y8"/>
    </row>
    <row r="9" spans="1:25" x14ac:dyDescent="0.25">
      <c r="A9">
        <v>245969</v>
      </c>
      <c r="B9" s="14">
        <v>44432</v>
      </c>
      <c r="C9">
        <v>3597355</v>
      </c>
      <c r="D9" t="s">
        <v>54</v>
      </c>
      <c r="E9" t="s">
        <v>55</v>
      </c>
      <c r="F9" s="14">
        <v>44425</v>
      </c>
      <c r="G9" s="22"/>
      <c r="H9" t="s">
        <v>34</v>
      </c>
      <c r="I9" t="s">
        <v>30</v>
      </c>
      <c r="J9" t="s">
        <v>31</v>
      </c>
      <c r="K9">
        <v>6</v>
      </c>
      <c r="L9">
        <v>90</v>
      </c>
      <c r="M9">
        <v>167</v>
      </c>
      <c r="N9">
        <v>167</v>
      </c>
      <c r="O9" s="20"/>
      <c r="P9" s="20"/>
      <c r="Q9" s="23">
        <v>385.77</v>
      </c>
      <c r="R9" s="23">
        <v>0</v>
      </c>
      <c r="S9" s="23">
        <v>10</v>
      </c>
      <c r="T9" s="23">
        <v>108.4</v>
      </c>
      <c r="U9" s="23">
        <v>504.17</v>
      </c>
      <c r="V9" s="23">
        <v>75.63</v>
      </c>
      <c r="W9" s="23">
        <v>579.79999999999995</v>
      </c>
      <c r="X9"/>
      <c r="Y9"/>
    </row>
    <row r="10" spans="1:25" x14ac:dyDescent="0.25">
      <c r="A10">
        <v>245095</v>
      </c>
      <c r="B10" s="14">
        <v>44421</v>
      </c>
      <c r="C10">
        <v>3597354</v>
      </c>
      <c r="D10" s="20" t="s">
        <v>54</v>
      </c>
      <c r="E10" s="20" t="s">
        <v>55</v>
      </c>
      <c r="F10" s="14">
        <v>44407</v>
      </c>
      <c r="G10" s="22"/>
      <c r="H10" t="s">
        <v>34</v>
      </c>
      <c r="I10" t="s">
        <v>30</v>
      </c>
      <c r="J10" t="s">
        <v>31</v>
      </c>
      <c r="K10">
        <v>6</v>
      </c>
      <c r="L10">
        <v>106</v>
      </c>
      <c r="M10">
        <v>162</v>
      </c>
      <c r="N10">
        <v>162</v>
      </c>
      <c r="O10" s="20"/>
      <c r="P10" s="20"/>
      <c r="Q10" s="23">
        <v>374.22</v>
      </c>
      <c r="R10" s="23">
        <v>0</v>
      </c>
      <c r="S10" s="23">
        <v>10</v>
      </c>
      <c r="T10" s="23">
        <v>99.17</v>
      </c>
      <c r="U10" s="23">
        <v>483.39</v>
      </c>
      <c r="V10" s="23">
        <v>72.510000000000005</v>
      </c>
      <c r="W10" s="23">
        <v>555.9</v>
      </c>
      <c r="X10"/>
      <c r="Y10"/>
    </row>
    <row r="11" spans="1:25" ht="15.75" thickBot="1" x14ac:dyDescent="0.3">
      <c r="A11"/>
      <c r="B11"/>
      <c r="G11" s="20"/>
      <c r="I11"/>
      <c r="K11" s="15">
        <f t="shared" ref="K11:V11" si="0">SUM(K2:K10)</f>
        <v>33</v>
      </c>
      <c r="L11" s="15">
        <f t="shared" si="0"/>
        <v>4016</v>
      </c>
      <c r="M11" s="15">
        <f t="shared" si="0"/>
        <v>4716</v>
      </c>
      <c r="N11" s="15">
        <f t="shared" si="0"/>
        <v>5035</v>
      </c>
      <c r="O11" s="15"/>
      <c r="P11" s="15"/>
      <c r="Q11" s="18">
        <f t="shared" si="0"/>
        <v>10483.69</v>
      </c>
      <c r="R11" s="18">
        <f t="shared" si="0"/>
        <v>0</v>
      </c>
      <c r="S11" s="18">
        <f t="shared" si="0"/>
        <v>90</v>
      </c>
      <c r="T11" s="18">
        <f t="shared" si="0"/>
        <v>2899.75</v>
      </c>
      <c r="U11" s="19">
        <f t="shared" si="0"/>
        <v>13473.44</v>
      </c>
      <c r="V11" s="19">
        <f t="shared" si="0"/>
        <v>2021.0200000000002</v>
      </c>
      <c r="W11" s="19">
        <f>SUM(W2:W10)</f>
        <v>15494.459999999997</v>
      </c>
      <c r="X11"/>
      <c r="Y11"/>
    </row>
    <row r="12" spans="1:25" x14ac:dyDescent="0.25">
      <c r="A12"/>
      <c r="B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2021-09-02T11:02:22Z</dcterms:modified>
</cp:coreProperties>
</file>