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WaybillsMAA001!$A$1:$Z$36</definedName>
    <definedName name="_xlnm._FilterDatabase" localSheetId="4" hidden="1">WaybillsMAP002!$A$1:$Z$15</definedName>
  </definedNames>
  <calcPr calcId="145621"/>
</workbook>
</file>

<file path=xl/calcChain.xml><?xml version="1.0" encoding="utf-8"?>
<calcChain xmlns="http://schemas.openxmlformats.org/spreadsheetml/2006/main">
  <c r="R15" i="4" l="1"/>
  <c r="S15" i="4"/>
  <c r="R4" i="3"/>
  <c r="S4" i="3"/>
  <c r="R5" i="2"/>
  <c r="S5" i="2"/>
  <c r="S36" i="1"/>
  <c r="K15" i="4" l="1"/>
  <c r="L15" i="4"/>
  <c r="M15" i="4"/>
  <c r="N15" i="4"/>
  <c r="Q15" i="4"/>
  <c r="T15" i="4"/>
  <c r="U15" i="4"/>
  <c r="V15" i="4"/>
  <c r="W15" i="4"/>
  <c r="X15" i="4"/>
  <c r="B7" i="5" s="1"/>
  <c r="K4" i="3"/>
  <c r="L4" i="3"/>
  <c r="M4" i="3"/>
  <c r="N4" i="3"/>
  <c r="Q4" i="3"/>
  <c r="T4" i="3"/>
  <c r="U4" i="3"/>
  <c r="V4" i="3"/>
  <c r="W4" i="3"/>
  <c r="X4" i="3"/>
  <c r="B6" i="5" s="1"/>
  <c r="K5" i="2"/>
  <c r="L5" i="2"/>
  <c r="M5" i="2"/>
  <c r="N5" i="2"/>
  <c r="Q5" i="2"/>
  <c r="T5" i="2"/>
  <c r="U5" i="2"/>
  <c r="V5" i="2"/>
  <c r="W5" i="2"/>
  <c r="X5" i="2"/>
  <c r="B5" i="5" s="1"/>
  <c r="L36" i="1"/>
  <c r="M36" i="1"/>
  <c r="N36" i="1"/>
  <c r="Q36" i="1"/>
  <c r="R36" i="1"/>
  <c r="T36" i="1"/>
  <c r="U36" i="1"/>
  <c r="V36" i="1"/>
  <c r="W36" i="1"/>
  <c r="X36" i="1"/>
  <c r="B3" i="5" s="1"/>
  <c r="K36" i="1"/>
  <c r="B9" i="5" l="1"/>
  <c r="B12" i="5" s="1"/>
</calcChain>
</file>

<file path=xl/sharedStrings.xml><?xml version="1.0" encoding="utf-8"?>
<sst xmlns="http://schemas.openxmlformats.org/spreadsheetml/2006/main" count="374" uniqueCount="60">
  <si>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</si>
  <si>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</si>
  <si>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</si>
  <si>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</si>
  <si>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</si>
  <si>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</si>
  <si>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</si>
  <si>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</si>
  <si>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</si>
  <si>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SEPTEMBER 2021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</si>
  <si>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</si>
  <si>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</si>
  <si>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</si>
  <si>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</si>
  <si>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</si>
  <si>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</si>
  <si>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</si>
  <si>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</si>
  <si>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</si>
  <si>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</si>
  <si>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</si>
  <si>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</si>
  <si>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</si>
  <si>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</si>
  <si>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</si>
  <si>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</si>
  <si>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</si>
  <si>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</si>
  <si>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</si>
  <si>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</si>
  <si>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</si>
  <si>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WORCESTER SHOPFITTERS</t>
  </si>
  <si>
    <t>CAPE TOWN</t>
  </si>
  <si>
    <t>Road Freight</t>
  </si>
  <si>
    <t>DURBAN</t>
  </si>
  <si>
    <t>PORT ELIZABETH</t>
  </si>
  <si>
    <t>BLOEMFONTEIN</t>
  </si>
  <si>
    <t>ATM SOLUTIONS JHB</t>
  </si>
  <si>
    <t>ATM SOLUTIONS DBN DEPOT</t>
  </si>
  <si>
    <t>WITBANK</t>
  </si>
  <si>
    <t>PRIONTEX</t>
  </si>
  <si>
    <t>PRIONTEX DBN</t>
  </si>
  <si>
    <t>B.BRAUN MEDICAL</t>
  </si>
  <si>
    <t>PodDate</t>
  </si>
  <si>
    <t>KgCharge</t>
  </si>
  <si>
    <t>MinCharge</t>
  </si>
  <si>
    <t>SurCharge</t>
  </si>
  <si>
    <t>Cr AMNT</t>
  </si>
  <si>
    <t>Dr AMNT</t>
  </si>
  <si>
    <t>ATM SOLUTIONS PLZ</t>
  </si>
  <si>
    <t>ATM SOLUTIONS DBN</t>
  </si>
  <si>
    <t>ATM SOLUTIONS BFN</t>
  </si>
  <si>
    <t>ATM SOLUTIONS CPT</t>
  </si>
  <si>
    <t>ATM SOLUTIONS WITBANK</t>
  </si>
  <si>
    <t>NATPRO SPICENET</t>
  </si>
  <si>
    <t>NATIONAL BRANDS DBN</t>
  </si>
  <si>
    <t>NATIONAL BRANDS JHB</t>
  </si>
  <si>
    <t>PRIONTEX CAPE</t>
  </si>
  <si>
    <t>PROINTEX CAPE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</si>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</sst>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164" fontId="2" fillId="0" borderId="0" xfId="1" applyFont="1"/>
    <xf numFmtId="164" fontId="0" fillId="0" borderId="0" xfId="1" applyFont="1"/>
    <xf numFmtId="164" fontId="2" fillId="0" borderId="1" xfId="1" applyFont="1" applyBorder="1"/>
    <xf numFmtId="164" fontId="3" fillId="2" borderId="1" xfId="1" applyFont="1" applyFill="1" applyBorder="1"/>
    <xf numFmtId="164" fontId="3" fillId="0" borderId="1" xfId="1" applyFont="1" applyBorder="1"/>
    <xf numFmtId="164" fontId="0" fillId="0" borderId="1" xfId="1" applyFont="1" applyBorder="1"/>
    <xf numFmtId="164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0" fillId="0" borderId="0" xfId="0"/>
    <xf numFmtId="14" fontId="0" fillId="0" borderId="0" xfId="0" applyNumberFormat="1"/>
    <xf numFmtId="0" fontId="2" fillId="0" borderId="2" xfId="0" applyFont="1" applyBorder="1"/>
    <xf numFmtId="2" fontId="0" fillId="0" borderId="0" xfId="0" applyNumberFormat="1"/>
    <xf numFmtId="2" fontId="2" fillId="0" borderId="2" xfId="0" applyNumberFormat="1" applyFont="1" applyBorder="1"/>
    <xf numFmtId="0" fontId="4" fillId="0" borderId="0" xfId="0" applyFont="1"/>
    <xf numFmtId="0" fontId="0" fillId="0" borderId="0" xfId="0"/>
    <xf numFmtId="14" fontId="0" fillId="0" borderId="0" xfId="0" applyNumberFormat="1"/>
    <xf numFmtId="0" fontId="2" fillId="0" borderId="2" xfId="0" applyFont="1" applyBorder="1"/>
    <xf numFmtId="2" fontId="0" fillId="0" borderId="0" xfId="0" applyNumberFormat="1"/>
    <xf numFmtId="2" fontId="2" fillId="0" borderId="2" xfId="0" applyNumberFormat="1" applyFont="1" applyBorder="1"/>
    <xf numFmtId="0" fontId="4" fillId="0" borderId="0" xfId="0" applyFont="1"/>
    <xf numFmtId="0" fontId="0" fillId="0" borderId="0" xfId="0"/>
    <xf numFmtId="0" fontId="2" fillId="0" borderId="2" xfId="0" applyFont="1" applyBorder="1"/>
    <xf numFmtId="0" fontId="4" fillId="0" borderId="0" xfId="0" applyFont="1"/>
    <xf numFmtId="0" fontId="0" fillId="0" borderId="0" xfId="0"/>
    <xf numFmtId="14" fontId="0" fillId="0" borderId="0" xfId="0" applyNumberFormat="1"/>
    <xf numFmtId="2" fontId="0" fillId="0" borderId="0" xfId="0" applyNumberFormat="1"/>
    <xf numFmtId="2" fontId="2" fillId="0" borderId="2" xfId="0" applyNumberFormat="1" applyFont="1" applyBorder="1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I11" sqref="I11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9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WaybillsMAA001!X36</f>
        <v>51605.270000000004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WaybillsMFJ001!X5</f>
        <v>13416.669999999998</v>
      </c>
    </row>
    <row r="6" spans="1:2" x14ac:dyDescent="0.25">
      <c r="A6" s="4" t="s">
        <v>2</v>
      </c>
      <c r="B6" s="11">
        <f>WaybillsMAP001!X4</f>
        <v>1663.6599999999999</v>
      </c>
    </row>
    <row r="7" spans="1:2" x14ac:dyDescent="0.25">
      <c r="A7" s="4" t="s">
        <v>3</v>
      </c>
      <c r="B7" s="11">
        <f>WaybillsMAP002!X15</f>
        <v>14238.060000000001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80923.66</v>
      </c>
    </row>
    <row r="12" spans="1:2" x14ac:dyDescent="0.25">
      <c r="A12" s="1" t="s">
        <v>8</v>
      </c>
      <c r="B12" s="6">
        <f>B9</f>
        <v>80923.66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workbookViewId="0">
      <selection activeCell="E7" sqref="E7:E30"/>
    </sheetView>
  </sheetViews>
  <sheetFormatPr defaultColWidth="9.71093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140625" bestFit="1" customWidth="1"/>
    <col min="5" max="5" width="26.5703125" bestFit="1" customWidth="1"/>
    <col min="6" max="6" width="10.7109375" bestFit="1" customWidth="1"/>
    <col min="7" max="7" width="10.7109375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customWidth="1"/>
    <col min="17" max="17" width="13.7109375" style="19" bestFit="1" customWidth="1"/>
    <col min="18" max="18" width="10.5703125" style="19" bestFit="1" customWidth="1"/>
    <col min="19" max="19" width="10.42578125" style="19" bestFit="1" customWidth="1"/>
    <col min="20" max="20" width="11.140625" style="19" bestFit="1" customWidth="1"/>
    <col min="21" max="21" width="8.140625" style="19" bestFit="1" customWidth="1"/>
    <col min="22" max="22" width="8.5703125" style="19" bestFit="1" customWidth="1"/>
    <col min="23" max="23" width="8.140625" style="19" bestFit="1" customWidth="1"/>
    <col min="24" max="24" width="9.85546875" style="19" bestFit="1" customWidth="1"/>
  </cols>
  <sheetData>
    <row r="1" spans="1:26" x14ac:dyDescent="0.25">
      <c r="A1" s="16" t="s">
        <v>28</v>
      </c>
      <c r="B1" s="16" t="s">
        <v>29</v>
      </c>
      <c r="C1" s="16" t="s">
        <v>10</v>
      </c>
      <c r="D1" s="16" t="s">
        <v>11</v>
      </c>
      <c r="E1" s="16" t="s">
        <v>12</v>
      </c>
      <c r="F1" s="16" t="s">
        <v>13</v>
      </c>
      <c r="G1" s="16" t="s">
        <v>43</v>
      </c>
      <c r="H1" s="16" t="s">
        <v>14</v>
      </c>
      <c r="I1" s="16" t="s">
        <v>15</v>
      </c>
      <c r="J1" s="16" t="s">
        <v>16</v>
      </c>
      <c r="K1" s="16" t="s">
        <v>17</v>
      </c>
      <c r="L1" s="16" t="s">
        <v>18</v>
      </c>
      <c r="M1" s="16" t="s">
        <v>19</v>
      </c>
      <c r="N1" s="16" t="s">
        <v>20</v>
      </c>
      <c r="O1" s="16" t="s">
        <v>44</v>
      </c>
      <c r="P1" s="16" t="s">
        <v>45</v>
      </c>
      <c r="Q1" s="19" t="s">
        <v>21</v>
      </c>
      <c r="R1" s="19" t="s">
        <v>22</v>
      </c>
      <c r="S1" s="19" t="s">
        <v>46</v>
      </c>
      <c r="T1" s="19" t="s">
        <v>23</v>
      </c>
      <c r="U1" s="19" t="s">
        <v>24</v>
      </c>
      <c r="V1" s="19" t="s">
        <v>25</v>
      </c>
      <c r="W1" s="19" t="s">
        <v>26</v>
      </c>
      <c r="X1" s="19" t="s">
        <v>27</v>
      </c>
      <c r="Y1" s="21" t="s">
        <v>47</v>
      </c>
      <c r="Z1" s="21" t="s">
        <v>48</v>
      </c>
    </row>
    <row r="2" spans="1:26" x14ac:dyDescent="0.25">
      <c r="A2">
        <v>247214</v>
      </c>
      <c r="B2" s="14">
        <v>44449</v>
      </c>
      <c r="C2">
        <v>3618670</v>
      </c>
      <c r="D2" t="s">
        <v>31</v>
      </c>
      <c r="E2" t="s">
        <v>37</v>
      </c>
      <c r="F2" s="14">
        <v>44445</v>
      </c>
      <c r="G2" s="14"/>
      <c r="H2" t="s">
        <v>32</v>
      </c>
      <c r="I2" t="s">
        <v>30</v>
      </c>
      <c r="J2" t="s">
        <v>33</v>
      </c>
      <c r="K2">
        <v>2</v>
      </c>
      <c r="L2">
        <v>904</v>
      </c>
      <c r="M2">
        <v>859</v>
      </c>
      <c r="N2">
        <v>904</v>
      </c>
      <c r="Q2" s="19">
        <v>1898.4</v>
      </c>
      <c r="R2" s="19">
        <v>0</v>
      </c>
      <c r="S2" s="19">
        <v>0</v>
      </c>
      <c r="T2" s="19">
        <v>10</v>
      </c>
      <c r="U2" s="19">
        <v>525.86</v>
      </c>
      <c r="V2" s="19">
        <v>2434.2600000000002</v>
      </c>
      <c r="W2" s="19">
        <v>365.14</v>
      </c>
      <c r="X2" s="19">
        <v>2799.4</v>
      </c>
    </row>
    <row r="3" spans="1:26" x14ac:dyDescent="0.25">
      <c r="A3">
        <v>248355</v>
      </c>
      <c r="B3" s="14">
        <v>44462</v>
      </c>
      <c r="C3">
        <v>3617430</v>
      </c>
      <c r="D3" t="s">
        <v>37</v>
      </c>
      <c r="E3" t="s">
        <v>50</v>
      </c>
      <c r="F3" s="14">
        <v>44456</v>
      </c>
      <c r="G3" s="14"/>
      <c r="H3" t="s">
        <v>30</v>
      </c>
      <c r="I3" t="s">
        <v>34</v>
      </c>
      <c r="J3" t="s">
        <v>33</v>
      </c>
      <c r="K3">
        <v>2</v>
      </c>
      <c r="L3">
        <v>422</v>
      </c>
      <c r="M3">
        <v>409</v>
      </c>
      <c r="N3">
        <v>422</v>
      </c>
      <c r="Q3" s="19">
        <v>552.82000000000005</v>
      </c>
      <c r="R3" s="19">
        <v>0</v>
      </c>
      <c r="S3" s="19">
        <v>0</v>
      </c>
      <c r="T3" s="19">
        <v>10</v>
      </c>
      <c r="U3" s="19">
        <v>153.13</v>
      </c>
      <c r="V3" s="19">
        <v>715.95</v>
      </c>
      <c r="W3" s="19">
        <v>107.39</v>
      </c>
      <c r="X3" s="19">
        <v>823.34</v>
      </c>
    </row>
    <row r="4" spans="1:26" x14ac:dyDescent="0.25">
      <c r="A4">
        <v>247214</v>
      </c>
      <c r="B4" s="14">
        <v>44449</v>
      </c>
      <c r="C4">
        <v>3618671</v>
      </c>
      <c r="D4" t="s">
        <v>50</v>
      </c>
      <c r="E4" t="s">
        <v>37</v>
      </c>
      <c r="F4" s="14">
        <v>44441</v>
      </c>
      <c r="G4" s="14"/>
      <c r="H4" t="s">
        <v>32</v>
      </c>
      <c r="I4" t="s">
        <v>30</v>
      </c>
      <c r="J4" t="s">
        <v>33</v>
      </c>
      <c r="K4">
        <v>2</v>
      </c>
      <c r="L4">
        <v>720</v>
      </c>
      <c r="M4">
        <v>578</v>
      </c>
      <c r="N4">
        <v>720</v>
      </c>
      <c r="Q4" s="19">
        <v>1512</v>
      </c>
      <c r="R4" s="19">
        <v>0</v>
      </c>
      <c r="S4" s="19">
        <v>0</v>
      </c>
      <c r="T4" s="19">
        <v>10</v>
      </c>
      <c r="U4" s="19">
        <v>418.82</v>
      </c>
      <c r="V4" s="19">
        <v>1940.82</v>
      </c>
      <c r="W4" s="19">
        <v>291.12</v>
      </c>
      <c r="X4" s="19">
        <v>2231.94</v>
      </c>
    </row>
    <row r="5" spans="1:26" x14ac:dyDescent="0.25">
      <c r="A5">
        <v>247773</v>
      </c>
      <c r="B5" s="14">
        <v>44456</v>
      </c>
      <c r="C5">
        <v>3617437</v>
      </c>
      <c r="D5" s="31" t="s">
        <v>37</v>
      </c>
      <c r="E5" t="s">
        <v>52</v>
      </c>
      <c r="F5" s="14">
        <v>44448</v>
      </c>
      <c r="G5" s="14"/>
      <c r="H5" t="s">
        <v>30</v>
      </c>
      <c r="I5" t="s">
        <v>32</v>
      </c>
      <c r="J5" t="s">
        <v>33</v>
      </c>
      <c r="K5">
        <v>1</v>
      </c>
      <c r="L5">
        <v>31</v>
      </c>
      <c r="M5">
        <v>20</v>
      </c>
      <c r="N5">
        <v>31</v>
      </c>
      <c r="Q5" s="19">
        <v>165</v>
      </c>
      <c r="R5" s="19">
        <v>0</v>
      </c>
      <c r="S5" s="19">
        <v>0</v>
      </c>
      <c r="T5" s="19">
        <v>10</v>
      </c>
      <c r="U5" s="19">
        <v>45.71</v>
      </c>
      <c r="V5" s="19">
        <v>220.71</v>
      </c>
      <c r="W5" s="19">
        <v>33.11</v>
      </c>
      <c r="X5" s="19">
        <v>253.82</v>
      </c>
    </row>
    <row r="6" spans="1:26" x14ac:dyDescent="0.25">
      <c r="A6">
        <v>247773</v>
      </c>
      <c r="B6" s="14">
        <v>44456</v>
      </c>
      <c r="C6">
        <v>3617436</v>
      </c>
      <c r="D6" s="31" t="s">
        <v>37</v>
      </c>
      <c r="E6" s="31" t="s">
        <v>50</v>
      </c>
      <c r="F6" s="14">
        <v>44452</v>
      </c>
      <c r="G6" s="14"/>
      <c r="H6" t="s">
        <v>30</v>
      </c>
      <c r="I6" t="s">
        <v>34</v>
      </c>
      <c r="J6" t="s">
        <v>33</v>
      </c>
      <c r="K6">
        <v>6</v>
      </c>
      <c r="L6">
        <v>1046</v>
      </c>
      <c r="M6">
        <v>1268</v>
      </c>
      <c r="N6">
        <v>1268</v>
      </c>
      <c r="Q6" s="19">
        <v>1661.08</v>
      </c>
      <c r="R6" s="19">
        <v>0</v>
      </c>
      <c r="S6" s="19">
        <v>0</v>
      </c>
      <c r="T6" s="19">
        <v>10</v>
      </c>
      <c r="U6" s="19">
        <v>460.12</v>
      </c>
      <c r="V6" s="19">
        <v>2131.1999999999998</v>
      </c>
      <c r="W6" s="19">
        <v>319.68</v>
      </c>
      <c r="X6" s="19">
        <v>2450.88</v>
      </c>
    </row>
    <row r="7" spans="1:26" x14ac:dyDescent="0.25">
      <c r="A7">
        <v>247773</v>
      </c>
      <c r="B7" s="14">
        <v>44456</v>
      </c>
      <c r="C7">
        <v>3617438</v>
      </c>
      <c r="D7" s="31" t="s">
        <v>37</v>
      </c>
      <c r="E7" t="s">
        <v>49</v>
      </c>
      <c r="F7" s="14">
        <v>44448</v>
      </c>
      <c r="G7" s="14"/>
      <c r="H7" t="s">
        <v>30</v>
      </c>
      <c r="I7" t="s">
        <v>35</v>
      </c>
      <c r="J7" t="s">
        <v>33</v>
      </c>
      <c r="K7">
        <v>1</v>
      </c>
      <c r="L7">
        <v>82</v>
      </c>
      <c r="M7">
        <v>33</v>
      </c>
      <c r="N7">
        <v>82</v>
      </c>
      <c r="Q7" s="19">
        <v>189.42</v>
      </c>
      <c r="R7" s="19">
        <v>0</v>
      </c>
      <c r="S7" s="19">
        <v>0</v>
      </c>
      <c r="T7" s="19">
        <v>10</v>
      </c>
      <c r="U7" s="19">
        <v>52.47</v>
      </c>
      <c r="V7" s="19">
        <v>251.89</v>
      </c>
      <c r="W7" s="19">
        <v>37.78</v>
      </c>
      <c r="X7" s="19">
        <v>289.67</v>
      </c>
    </row>
    <row r="8" spans="1:26" x14ac:dyDescent="0.25">
      <c r="A8">
        <v>247214</v>
      </c>
      <c r="B8" s="14">
        <v>44449</v>
      </c>
      <c r="C8">
        <v>3618674</v>
      </c>
      <c r="D8" t="s">
        <v>31</v>
      </c>
      <c r="E8" s="31" t="s">
        <v>37</v>
      </c>
      <c r="F8" s="14">
        <v>44440</v>
      </c>
      <c r="G8" s="14"/>
      <c r="H8" t="s">
        <v>32</v>
      </c>
      <c r="I8" t="s">
        <v>30</v>
      </c>
      <c r="J8" t="s">
        <v>33</v>
      </c>
      <c r="K8">
        <v>2</v>
      </c>
      <c r="L8">
        <v>900</v>
      </c>
      <c r="M8">
        <v>950</v>
      </c>
      <c r="N8">
        <v>950</v>
      </c>
      <c r="Q8" s="19">
        <v>1995</v>
      </c>
      <c r="R8" s="19">
        <v>0</v>
      </c>
      <c r="S8" s="19">
        <v>0</v>
      </c>
      <c r="T8" s="19">
        <v>10</v>
      </c>
      <c r="U8" s="19">
        <v>552.62</v>
      </c>
      <c r="V8" s="19">
        <v>2557.62</v>
      </c>
      <c r="W8" s="19">
        <v>383.64</v>
      </c>
      <c r="X8" s="19">
        <v>2941.26</v>
      </c>
    </row>
    <row r="9" spans="1:26" x14ac:dyDescent="0.25">
      <c r="A9">
        <v>248932</v>
      </c>
      <c r="B9" s="14">
        <v>44464</v>
      </c>
      <c r="C9">
        <v>3617426</v>
      </c>
      <c r="D9" s="31" t="s">
        <v>37</v>
      </c>
      <c r="E9" t="s">
        <v>51</v>
      </c>
      <c r="F9" s="14">
        <v>44461</v>
      </c>
      <c r="G9" s="14"/>
      <c r="H9" t="s">
        <v>30</v>
      </c>
      <c r="I9" t="s">
        <v>36</v>
      </c>
      <c r="J9" t="s">
        <v>33</v>
      </c>
      <c r="K9">
        <v>3</v>
      </c>
      <c r="L9">
        <v>710</v>
      </c>
      <c r="M9">
        <v>870</v>
      </c>
      <c r="N9">
        <v>870</v>
      </c>
      <c r="Q9" s="19">
        <v>1827</v>
      </c>
      <c r="R9" s="19">
        <v>0</v>
      </c>
      <c r="S9" s="19">
        <v>0</v>
      </c>
      <c r="T9" s="19">
        <v>10</v>
      </c>
      <c r="U9" s="19">
        <v>506.08</v>
      </c>
      <c r="V9" s="19">
        <v>2343.08</v>
      </c>
      <c r="W9" s="19">
        <v>351.46</v>
      </c>
      <c r="X9" s="19">
        <v>2694.54</v>
      </c>
    </row>
    <row r="10" spans="1:26" x14ac:dyDescent="0.25">
      <c r="A10">
        <v>247479</v>
      </c>
      <c r="B10" s="14">
        <v>44453</v>
      </c>
      <c r="C10">
        <v>3618655</v>
      </c>
      <c r="D10" t="s">
        <v>31</v>
      </c>
      <c r="E10" s="31" t="s">
        <v>37</v>
      </c>
      <c r="F10" s="14">
        <v>44447</v>
      </c>
      <c r="G10" s="14"/>
      <c r="H10" t="s">
        <v>32</v>
      </c>
      <c r="I10" t="s">
        <v>30</v>
      </c>
      <c r="J10" t="s">
        <v>33</v>
      </c>
      <c r="K10">
        <v>1</v>
      </c>
      <c r="L10">
        <v>173</v>
      </c>
      <c r="M10">
        <v>161</v>
      </c>
      <c r="N10">
        <v>173</v>
      </c>
      <c r="Q10" s="19">
        <v>363.3</v>
      </c>
      <c r="R10" s="19">
        <v>0</v>
      </c>
      <c r="S10" s="19">
        <v>0</v>
      </c>
      <c r="T10" s="19">
        <v>10</v>
      </c>
      <c r="U10" s="19">
        <v>100.63</v>
      </c>
      <c r="V10" s="19">
        <v>473.93</v>
      </c>
      <c r="W10" s="19">
        <v>71.09</v>
      </c>
      <c r="X10" s="19">
        <v>545.02</v>
      </c>
    </row>
    <row r="11" spans="1:26" x14ac:dyDescent="0.25">
      <c r="A11">
        <v>246878</v>
      </c>
      <c r="B11" s="14">
        <v>44446</v>
      </c>
      <c r="C11">
        <v>3617446</v>
      </c>
      <c r="D11" s="31" t="s">
        <v>37</v>
      </c>
      <c r="E11" s="31" t="s">
        <v>51</v>
      </c>
      <c r="F11" s="14">
        <v>44440</v>
      </c>
      <c r="G11" s="14"/>
      <c r="H11" t="s">
        <v>30</v>
      </c>
      <c r="I11" t="s">
        <v>36</v>
      </c>
      <c r="J11" t="s">
        <v>33</v>
      </c>
      <c r="K11">
        <v>3</v>
      </c>
      <c r="L11">
        <v>10</v>
      </c>
      <c r="M11">
        <v>23</v>
      </c>
      <c r="N11">
        <v>23</v>
      </c>
      <c r="Q11" s="19">
        <v>165</v>
      </c>
      <c r="R11" s="19">
        <v>0</v>
      </c>
      <c r="S11" s="19">
        <v>0</v>
      </c>
      <c r="T11" s="19">
        <v>10</v>
      </c>
      <c r="U11" s="19">
        <v>45.71</v>
      </c>
      <c r="V11" s="19">
        <v>220.71</v>
      </c>
      <c r="W11" s="19">
        <v>33.11</v>
      </c>
      <c r="X11" s="19">
        <v>253.82</v>
      </c>
    </row>
    <row r="12" spans="1:26" x14ac:dyDescent="0.25">
      <c r="A12">
        <v>247214</v>
      </c>
      <c r="B12" s="14">
        <v>44449</v>
      </c>
      <c r="C12">
        <v>3617441</v>
      </c>
      <c r="D12" s="31" t="s">
        <v>37</v>
      </c>
      <c r="E12" s="31" t="s">
        <v>50</v>
      </c>
      <c r="F12" s="14">
        <v>44445</v>
      </c>
      <c r="G12" s="14"/>
      <c r="H12" t="s">
        <v>30</v>
      </c>
      <c r="I12" t="s">
        <v>34</v>
      </c>
      <c r="J12" t="s">
        <v>33</v>
      </c>
      <c r="K12">
        <v>4</v>
      </c>
      <c r="L12">
        <v>782</v>
      </c>
      <c r="M12">
        <v>1680</v>
      </c>
      <c r="N12">
        <v>1680</v>
      </c>
      <c r="Q12" s="19">
        <v>2200.8000000000002</v>
      </c>
      <c r="R12" s="19">
        <v>0</v>
      </c>
      <c r="S12" s="19">
        <v>0</v>
      </c>
      <c r="T12" s="19">
        <v>10</v>
      </c>
      <c r="U12" s="19">
        <v>609.62</v>
      </c>
      <c r="V12" s="19">
        <v>2820.42</v>
      </c>
      <c r="W12" s="19">
        <v>423.06</v>
      </c>
      <c r="X12" s="19">
        <v>3243.48</v>
      </c>
    </row>
    <row r="13" spans="1:26" x14ac:dyDescent="0.25">
      <c r="A13">
        <v>248664</v>
      </c>
      <c r="B13" s="14">
        <v>44464</v>
      </c>
      <c r="C13">
        <v>3617425</v>
      </c>
      <c r="D13" s="31" t="s">
        <v>37</v>
      </c>
      <c r="E13" s="31" t="s">
        <v>50</v>
      </c>
      <c r="F13" s="14">
        <v>44460</v>
      </c>
      <c r="G13" s="14"/>
      <c r="H13" t="s">
        <v>30</v>
      </c>
      <c r="I13" t="s">
        <v>34</v>
      </c>
      <c r="J13" t="s">
        <v>33</v>
      </c>
      <c r="K13">
        <v>1</v>
      </c>
      <c r="L13">
        <v>44</v>
      </c>
      <c r="M13">
        <v>44</v>
      </c>
      <c r="N13">
        <v>44</v>
      </c>
      <c r="Q13" s="19">
        <v>165</v>
      </c>
      <c r="R13" s="19">
        <v>0</v>
      </c>
      <c r="S13" s="19">
        <v>0</v>
      </c>
      <c r="T13" s="19">
        <v>10</v>
      </c>
      <c r="U13" s="19">
        <v>45.71</v>
      </c>
      <c r="V13" s="19">
        <v>220.71</v>
      </c>
      <c r="W13" s="19">
        <v>33.11</v>
      </c>
      <c r="X13" s="19">
        <v>253.82</v>
      </c>
    </row>
    <row r="14" spans="1:26" x14ac:dyDescent="0.25">
      <c r="A14">
        <v>246878</v>
      </c>
      <c r="B14" s="14">
        <v>44446</v>
      </c>
      <c r="C14">
        <v>3617450</v>
      </c>
      <c r="D14" s="31" t="s">
        <v>37</v>
      </c>
      <c r="E14" s="31" t="s">
        <v>50</v>
      </c>
      <c r="F14" s="14">
        <v>44435</v>
      </c>
      <c r="G14" s="14"/>
      <c r="H14" t="s">
        <v>30</v>
      </c>
      <c r="I14" t="s">
        <v>34</v>
      </c>
      <c r="J14" t="s">
        <v>33</v>
      </c>
      <c r="K14">
        <v>3</v>
      </c>
      <c r="L14">
        <v>866</v>
      </c>
      <c r="M14">
        <v>920</v>
      </c>
      <c r="N14">
        <v>920</v>
      </c>
      <c r="Q14" s="19">
        <v>1205.2</v>
      </c>
      <c r="R14" s="19">
        <v>0</v>
      </c>
      <c r="S14" s="19">
        <v>0</v>
      </c>
      <c r="T14" s="19">
        <v>10</v>
      </c>
      <c r="U14" s="19">
        <v>338.66</v>
      </c>
      <c r="V14" s="19">
        <v>1553.86</v>
      </c>
      <c r="W14" s="19">
        <v>233.08</v>
      </c>
      <c r="X14" s="19">
        <v>1786.94</v>
      </c>
    </row>
    <row r="15" spans="1:26" x14ac:dyDescent="0.25">
      <c r="A15">
        <v>246878</v>
      </c>
      <c r="B15" s="14">
        <v>44446</v>
      </c>
      <c r="C15">
        <v>3617447</v>
      </c>
      <c r="D15" s="31" t="s">
        <v>37</v>
      </c>
      <c r="E15" s="31" t="s">
        <v>50</v>
      </c>
      <c r="F15" s="14">
        <v>44440</v>
      </c>
      <c r="G15" s="14"/>
      <c r="H15" t="s">
        <v>30</v>
      </c>
      <c r="I15" t="s">
        <v>34</v>
      </c>
      <c r="J15" t="s">
        <v>33</v>
      </c>
      <c r="K15">
        <v>2</v>
      </c>
      <c r="L15">
        <v>562</v>
      </c>
      <c r="M15">
        <v>300</v>
      </c>
      <c r="N15">
        <v>562</v>
      </c>
      <c r="Q15" s="19">
        <v>736.22</v>
      </c>
      <c r="R15" s="19">
        <v>0</v>
      </c>
      <c r="S15" s="19">
        <v>0</v>
      </c>
      <c r="T15" s="19">
        <v>10</v>
      </c>
      <c r="U15" s="19">
        <v>203.93</v>
      </c>
      <c r="V15" s="19">
        <v>950.15</v>
      </c>
      <c r="W15" s="19">
        <v>142.52000000000001</v>
      </c>
      <c r="X15" s="19">
        <v>1092.67</v>
      </c>
    </row>
    <row r="16" spans="1:26" x14ac:dyDescent="0.25">
      <c r="A16">
        <v>247479</v>
      </c>
      <c r="B16" s="14">
        <v>44453</v>
      </c>
      <c r="C16">
        <v>3621406</v>
      </c>
      <c r="D16" t="s">
        <v>49</v>
      </c>
      <c r="E16" t="s">
        <v>37</v>
      </c>
      <c r="F16" s="14">
        <v>44447</v>
      </c>
      <c r="G16" s="14"/>
      <c r="H16" t="s">
        <v>35</v>
      </c>
      <c r="I16" t="s">
        <v>30</v>
      </c>
      <c r="J16" t="s">
        <v>33</v>
      </c>
      <c r="K16">
        <v>1</v>
      </c>
      <c r="L16">
        <v>202</v>
      </c>
      <c r="M16">
        <v>114</v>
      </c>
      <c r="N16">
        <v>202</v>
      </c>
      <c r="Q16" s="19">
        <v>466.62</v>
      </c>
      <c r="R16" s="19">
        <v>0</v>
      </c>
      <c r="S16" s="19">
        <v>0</v>
      </c>
      <c r="T16" s="19">
        <v>10</v>
      </c>
      <c r="U16" s="19">
        <v>129.25</v>
      </c>
      <c r="V16" s="19">
        <v>605.87</v>
      </c>
      <c r="W16" s="19">
        <v>90.88</v>
      </c>
      <c r="X16" s="19">
        <v>696.75</v>
      </c>
    </row>
    <row r="17" spans="1:24" x14ac:dyDescent="0.25">
      <c r="A17">
        <v>247214</v>
      </c>
      <c r="B17" s="14">
        <v>44449</v>
      </c>
      <c r="C17">
        <v>3617442</v>
      </c>
      <c r="D17" s="31" t="s">
        <v>37</v>
      </c>
      <c r="E17" s="31" t="s">
        <v>49</v>
      </c>
      <c r="F17" s="14">
        <v>44442</v>
      </c>
      <c r="G17" s="14"/>
      <c r="H17" t="s">
        <v>30</v>
      </c>
      <c r="I17" t="s">
        <v>35</v>
      </c>
      <c r="J17" t="s">
        <v>33</v>
      </c>
      <c r="K17">
        <v>2</v>
      </c>
      <c r="L17">
        <v>26</v>
      </c>
      <c r="M17">
        <v>18</v>
      </c>
      <c r="N17">
        <v>26</v>
      </c>
      <c r="Q17" s="19">
        <v>165</v>
      </c>
      <c r="R17" s="19">
        <v>0</v>
      </c>
      <c r="S17" s="19">
        <v>0</v>
      </c>
      <c r="T17" s="19">
        <v>10</v>
      </c>
      <c r="U17" s="19">
        <v>45.71</v>
      </c>
      <c r="V17" s="19">
        <v>220.71</v>
      </c>
      <c r="W17" s="19">
        <v>33.11</v>
      </c>
      <c r="X17" s="19">
        <v>253.82</v>
      </c>
    </row>
    <row r="18" spans="1:24" x14ac:dyDescent="0.25">
      <c r="A18">
        <v>246878</v>
      </c>
      <c r="B18" s="14">
        <v>44446</v>
      </c>
      <c r="C18">
        <v>3617451</v>
      </c>
      <c r="D18" s="31" t="s">
        <v>37</v>
      </c>
      <c r="E18" s="31" t="s">
        <v>50</v>
      </c>
      <c r="F18" s="14">
        <v>44434</v>
      </c>
      <c r="G18" s="14"/>
      <c r="H18" t="s">
        <v>30</v>
      </c>
      <c r="I18" t="s">
        <v>34</v>
      </c>
      <c r="J18" t="s">
        <v>33</v>
      </c>
      <c r="K18">
        <v>1</v>
      </c>
      <c r="L18">
        <v>176</v>
      </c>
      <c r="M18">
        <v>120</v>
      </c>
      <c r="N18">
        <v>176</v>
      </c>
      <c r="Q18" s="19">
        <v>230.56</v>
      </c>
      <c r="R18" s="19">
        <v>0</v>
      </c>
      <c r="S18" s="19">
        <v>0</v>
      </c>
      <c r="T18" s="19">
        <v>10</v>
      </c>
      <c r="U18" s="19">
        <v>64.790000000000006</v>
      </c>
      <c r="V18" s="19">
        <v>305.35000000000002</v>
      </c>
      <c r="W18" s="19">
        <v>45.8</v>
      </c>
      <c r="X18" s="19">
        <v>351.15</v>
      </c>
    </row>
    <row r="19" spans="1:24" x14ac:dyDescent="0.25">
      <c r="A19">
        <v>247214</v>
      </c>
      <c r="B19" s="14">
        <v>44449</v>
      </c>
      <c r="C19">
        <v>3626578</v>
      </c>
      <c r="D19" s="31" t="s">
        <v>50</v>
      </c>
      <c r="E19" s="31" t="s">
        <v>37</v>
      </c>
      <c r="F19" s="14">
        <v>44441</v>
      </c>
      <c r="G19" s="14"/>
      <c r="H19" t="s">
        <v>34</v>
      </c>
      <c r="I19" t="s">
        <v>30</v>
      </c>
      <c r="J19" t="s">
        <v>33</v>
      </c>
      <c r="K19">
        <v>12</v>
      </c>
      <c r="L19">
        <v>252</v>
      </c>
      <c r="M19">
        <v>318</v>
      </c>
      <c r="N19">
        <v>318</v>
      </c>
      <c r="Q19" s="19">
        <v>416.58</v>
      </c>
      <c r="R19" s="19">
        <v>0</v>
      </c>
      <c r="S19" s="19">
        <v>0</v>
      </c>
      <c r="T19" s="19">
        <v>10</v>
      </c>
      <c r="U19" s="19">
        <v>115.39</v>
      </c>
      <c r="V19" s="19">
        <v>541.97</v>
      </c>
      <c r="W19" s="19">
        <v>81.3</v>
      </c>
      <c r="X19" s="19">
        <v>623.27</v>
      </c>
    </row>
    <row r="20" spans="1:24" x14ac:dyDescent="0.25">
      <c r="A20">
        <v>247214</v>
      </c>
      <c r="B20" s="14">
        <v>44449</v>
      </c>
      <c r="C20">
        <v>3617445</v>
      </c>
      <c r="D20" s="31" t="s">
        <v>37</v>
      </c>
      <c r="E20" s="31" t="s">
        <v>50</v>
      </c>
      <c r="F20" s="14">
        <v>44441</v>
      </c>
      <c r="G20" s="14"/>
      <c r="H20" t="s">
        <v>30</v>
      </c>
      <c r="I20" t="s">
        <v>34</v>
      </c>
      <c r="J20" t="s">
        <v>33</v>
      </c>
      <c r="K20">
        <v>5</v>
      </c>
      <c r="L20">
        <v>1157</v>
      </c>
      <c r="M20">
        <v>862</v>
      </c>
      <c r="N20">
        <v>1157</v>
      </c>
      <c r="Q20" s="19">
        <v>1515.67</v>
      </c>
      <c r="R20" s="19">
        <v>0</v>
      </c>
      <c r="S20" s="19">
        <v>0</v>
      </c>
      <c r="T20" s="19">
        <v>10</v>
      </c>
      <c r="U20" s="19">
        <v>419.84</v>
      </c>
      <c r="V20" s="19">
        <v>1945.51</v>
      </c>
      <c r="W20" s="19">
        <v>291.83</v>
      </c>
      <c r="X20" s="19">
        <v>2237.34</v>
      </c>
    </row>
    <row r="21" spans="1:24" x14ac:dyDescent="0.25">
      <c r="A21">
        <v>246878</v>
      </c>
      <c r="B21" s="14">
        <v>44446</v>
      </c>
      <c r="C21">
        <v>3617452</v>
      </c>
      <c r="D21" s="31" t="s">
        <v>37</v>
      </c>
      <c r="E21" s="31" t="s">
        <v>52</v>
      </c>
      <c r="F21" s="14">
        <v>44434</v>
      </c>
      <c r="G21" s="14"/>
      <c r="H21" t="s">
        <v>30</v>
      </c>
      <c r="I21" t="s">
        <v>32</v>
      </c>
      <c r="J21" t="s">
        <v>33</v>
      </c>
      <c r="K21">
        <v>3</v>
      </c>
      <c r="L21">
        <v>463</v>
      </c>
      <c r="M21">
        <v>610</v>
      </c>
      <c r="N21">
        <v>610</v>
      </c>
      <c r="Q21" s="19">
        <v>1281</v>
      </c>
      <c r="R21" s="19">
        <v>0</v>
      </c>
      <c r="S21" s="19">
        <v>0</v>
      </c>
      <c r="T21" s="19">
        <v>10</v>
      </c>
      <c r="U21" s="19">
        <v>359.96</v>
      </c>
      <c r="V21" s="19">
        <v>1650.96</v>
      </c>
      <c r="W21" s="19">
        <v>247.64</v>
      </c>
      <c r="X21" s="19">
        <v>1898.6</v>
      </c>
    </row>
    <row r="22" spans="1:24" x14ac:dyDescent="0.25">
      <c r="A22">
        <v>248664</v>
      </c>
      <c r="B22" s="14">
        <v>44464</v>
      </c>
      <c r="C22">
        <v>3617428</v>
      </c>
      <c r="D22" s="31" t="s">
        <v>37</v>
      </c>
      <c r="E22" t="s">
        <v>38</v>
      </c>
      <c r="F22" s="14">
        <v>44461</v>
      </c>
      <c r="G22" s="14"/>
      <c r="H22" t="s">
        <v>30</v>
      </c>
      <c r="I22" t="s">
        <v>34</v>
      </c>
      <c r="J22" t="s">
        <v>33</v>
      </c>
      <c r="K22">
        <v>4</v>
      </c>
      <c r="L22">
        <v>809</v>
      </c>
      <c r="M22">
        <v>1108</v>
      </c>
      <c r="N22">
        <v>1108</v>
      </c>
      <c r="Q22" s="19">
        <v>1451.48</v>
      </c>
      <c r="R22" s="19">
        <v>0</v>
      </c>
      <c r="S22" s="19">
        <v>0</v>
      </c>
      <c r="T22" s="19">
        <v>10</v>
      </c>
      <c r="U22" s="19">
        <v>402.06</v>
      </c>
      <c r="V22" s="19">
        <v>1863.54</v>
      </c>
      <c r="W22" s="19">
        <v>279.52999999999997</v>
      </c>
      <c r="X22" s="19">
        <v>2143.0700000000002</v>
      </c>
    </row>
    <row r="23" spans="1:24" x14ac:dyDescent="0.25">
      <c r="A23">
        <v>247773</v>
      </c>
      <c r="B23" s="14">
        <v>44456</v>
      </c>
      <c r="C23">
        <v>3617435</v>
      </c>
      <c r="D23" s="31" t="s">
        <v>37</v>
      </c>
      <c r="E23" s="31" t="s">
        <v>52</v>
      </c>
      <c r="F23" s="14">
        <v>44452</v>
      </c>
      <c r="G23" s="14"/>
      <c r="H23" t="s">
        <v>30</v>
      </c>
      <c r="I23" t="s">
        <v>32</v>
      </c>
      <c r="J23" t="s">
        <v>33</v>
      </c>
      <c r="K23">
        <v>3</v>
      </c>
      <c r="L23">
        <v>687</v>
      </c>
      <c r="M23">
        <v>600</v>
      </c>
      <c r="N23">
        <v>687</v>
      </c>
      <c r="Q23" s="19">
        <v>1442.7</v>
      </c>
      <c r="R23" s="19">
        <v>0</v>
      </c>
      <c r="S23" s="19">
        <v>0</v>
      </c>
      <c r="T23" s="19">
        <v>10</v>
      </c>
      <c r="U23" s="19">
        <v>399.63</v>
      </c>
      <c r="V23" s="19">
        <v>1852.33</v>
      </c>
      <c r="W23" s="19">
        <v>277.85000000000002</v>
      </c>
      <c r="X23" s="19">
        <v>2130.1799999999998</v>
      </c>
    </row>
    <row r="24" spans="1:24" x14ac:dyDescent="0.25">
      <c r="A24">
        <v>248932</v>
      </c>
      <c r="B24" s="14">
        <v>44464</v>
      </c>
      <c r="C24">
        <v>3628089</v>
      </c>
      <c r="D24" s="31" t="s">
        <v>37</v>
      </c>
      <c r="E24" s="31" t="s">
        <v>50</v>
      </c>
      <c r="F24" s="14">
        <v>44462</v>
      </c>
      <c r="G24" s="14"/>
      <c r="H24" t="s">
        <v>30</v>
      </c>
      <c r="I24" t="s">
        <v>34</v>
      </c>
      <c r="J24" t="s">
        <v>33</v>
      </c>
      <c r="K24">
        <v>8</v>
      </c>
      <c r="L24">
        <v>1211</v>
      </c>
      <c r="M24">
        <v>2211</v>
      </c>
      <c r="N24">
        <v>2211</v>
      </c>
      <c r="Q24" s="19">
        <v>2896.41</v>
      </c>
      <c r="R24" s="19">
        <v>0</v>
      </c>
      <c r="S24" s="19">
        <v>0</v>
      </c>
      <c r="T24" s="19">
        <v>10</v>
      </c>
      <c r="U24" s="19">
        <v>802.31</v>
      </c>
      <c r="V24" s="19">
        <v>3708.72</v>
      </c>
      <c r="W24" s="19">
        <v>556.30999999999995</v>
      </c>
      <c r="X24" s="19">
        <v>4265.03</v>
      </c>
    </row>
    <row r="25" spans="1:24" x14ac:dyDescent="0.25">
      <c r="A25">
        <v>248065</v>
      </c>
      <c r="B25" s="14">
        <v>44460</v>
      </c>
      <c r="C25">
        <v>3617431</v>
      </c>
      <c r="D25" s="31" t="s">
        <v>37</v>
      </c>
      <c r="E25" s="31" t="s">
        <v>50</v>
      </c>
      <c r="F25" s="14">
        <v>44454</v>
      </c>
      <c r="G25" s="14"/>
      <c r="H25" t="s">
        <v>30</v>
      </c>
      <c r="I25" t="s">
        <v>34</v>
      </c>
      <c r="J25" t="s">
        <v>33</v>
      </c>
      <c r="K25">
        <v>2</v>
      </c>
      <c r="L25">
        <v>470</v>
      </c>
      <c r="M25">
        <v>207</v>
      </c>
      <c r="N25">
        <v>470</v>
      </c>
      <c r="Q25" s="19">
        <v>615.70000000000005</v>
      </c>
      <c r="R25" s="19">
        <v>0</v>
      </c>
      <c r="S25" s="19">
        <v>0</v>
      </c>
      <c r="T25" s="19">
        <v>10</v>
      </c>
      <c r="U25" s="19">
        <v>170.55</v>
      </c>
      <c r="V25" s="19">
        <v>796.25</v>
      </c>
      <c r="W25" s="19">
        <v>119.44</v>
      </c>
      <c r="X25" s="19">
        <v>915.69</v>
      </c>
    </row>
    <row r="26" spans="1:24" x14ac:dyDescent="0.25">
      <c r="A26">
        <v>247214</v>
      </c>
      <c r="B26" s="14">
        <v>44449</v>
      </c>
      <c r="C26">
        <v>3617444</v>
      </c>
      <c r="D26" s="31" t="s">
        <v>37</v>
      </c>
      <c r="E26" s="31" t="s">
        <v>52</v>
      </c>
      <c r="F26" s="14">
        <v>44442</v>
      </c>
      <c r="G26" s="14"/>
      <c r="H26" t="s">
        <v>30</v>
      </c>
      <c r="I26" t="s">
        <v>32</v>
      </c>
      <c r="J26" t="s">
        <v>33</v>
      </c>
      <c r="K26">
        <v>2</v>
      </c>
      <c r="L26">
        <v>16</v>
      </c>
      <c r="M26">
        <v>18</v>
      </c>
      <c r="N26">
        <v>18</v>
      </c>
      <c r="Q26" s="19">
        <v>165</v>
      </c>
      <c r="R26" s="19">
        <v>0</v>
      </c>
      <c r="S26" s="19">
        <v>0</v>
      </c>
      <c r="T26" s="19">
        <v>10</v>
      </c>
      <c r="U26" s="19">
        <v>45.71</v>
      </c>
      <c r="V26" s="19">
        <v>220.71</v>
      </c>
      <c r="W26" s="19">
        <v>33.11</v>
      </c>
      <c r="X26" s="19">
        <v>253.82</v>
      </c>
    </row>
    <row r="27" spans="1:24" x14ac:dyDescent="0.25">
      <c r="A27">
        <v>248065</v>
      </c>
      <c r="B27" s="14">
        <v>44460</v>
      </c>
      <c r="C27">
        <v>3617433</v>
      </c>
      <c r="D27" s="31" t="s">
        <v>37</v>
      </c>
      <c r="E27" s="31" t="s">
        <v>50</v>
      </c>
      <c r="F27" s="14">
        <v>44453</v>
      </c>
      <c r="G27" s="14"/>
      <c r="H27" t="s">
        <v>30</v>
      </c>
      <c r="I27" t="s">
        <v>34</v>
      </c>
      <c r="J27" t="s">
        <v>33</v>
      </c>
      <c r="K27">
        <v>4</v>
      </c>
      <c r="L27">
        <v>727</v>
      </c>
      <c r="M27">
        <v>672</v>
      </c>
      <c r="N27">
        <v>727</v>
      </c>
      <c r="Q27" s="19">
        <v>952.37</v>
      </c>
      <c r="R27" s="19">
        <v>0</v>
      </c>
      <c r="S27" s="19">
        <v>0</v>
      </c>
      <c r="T27" s="19">
        <v>10</v>
      </c>
      <c r="U27" s="19">
        <v>263.81</v>
      </c>
      <c r="V27" s="19">
        <v>1226.18</v>
      </c>
      <c r="W27" s="19">
        <v>183.93</v>
      </c>
      <c r="X27" s="19">
        <v>1410.11</v>
      </c>
    </row>
    <row r="28" spans="1:24" x14ac:dyDescent="0.25">
      <c r="A28">
        <v>248932</v>
      </c>
      <c r="B28" s="14">
        <v>44464</v>
      </c>
      <c r="C28">
        <v>3617427</v>
      </c>
      <c r="D28" s="31" t="s">
        <v>37</v>
      </c>
      <c r="E28" t="s">
        <v>53</v>
      </c>
      <c r="F28" s="14">
        <v>44461</v>
      </c>
      <c r="G28" s="14"/>
      <c r="H28" t="s">
        <v>30</v>
      </c>
      <c r="I28" t="s">
        <v>39</v>
      </c>
      <c r="J28" t="s">
        <v>33</v>
      </c>
      <c r="K28">
        <v>1</v>
      </c>
      <c r="L28">
        <v>184</v>
      </c>
      <c r="M28">
        <v>200</v>
      </c>
      <c r="N28">
        <v>200</v>
      </c>
      <c r="Q28" s="19">
        <v>797</v>
      </c>
      <c r="R28" s="19">
        <v>0</v>
      </c>
      <c r="S28" s="19">
        <v>0</v>
      </c>
      <c r="T28" s="19">
        <v>10</v>
      </c>
      <c r="U28" s="19">
        <v>220.77</v>
      </c>
      <c r="V28" s="19">
        <v>1027.77</v>
      </c>
      <c r="W28" s="19">
        <v>154.16999999999999</v>
      </c>
      <c r="X28" s="19">
        <v>1181.94</v>
      </c>
    </row>
    <row r="29" spans="1:24" x14ac:dyDescent="0.25">
      <c r="A29">
        <v>247479</v>
      </c>
      <c r="B29" s="14">
        <v>44453</v>
      </c>
      <c r="C29">
        <v>3617440</v>
      </c>
      <c r="D29" s="31" t="s">
        <v>37</v>
      </c>
      <c r="E29" s="31" t="s">
        <v>50</v>
      </c>
      <c r="F29" s="14">
        <v>44446</v>
      </c>
      <c r="G29" s="14"/>
      <c r="H29" t="s">
        <v>30</v>
      </c>
      <c r="I29" t="s">
        <v>34</v>
      </c>
      <c r="J29" t="s">
        <v>33</v>
      </c>
      <c r="K29">
        <v>1</v>
      </c>
      <c r="L29">
        <v>221</v>
      </c>
      <c r="M29">
        <v>162</v>
      </c>
      <c r="N29">
        <v>221</v>
      </c>
      <c r="Q29" s="19">
        <v>289.51</v>
      </c>
      <c r="R29" s="19">
        <v>0</v>
      </c>
      <c r="S29" s="19">
        <v>0</v>
      </c>
      <c r="T29" s="19">
        <v>10</v>
      </c>
      <c r="U29" s="19">
        <v>80.19</v>
      </c>
      <c r="V29" s="19">
        <v>379.7</v>
      </c>
      <c r="W29" s="19">
        <v>56.96</v>
      </c>
      <c r="X29" s="19">
        <v>436.66</v>
      </c>
    </row>
    <row r="30" spans="1:24" x14ac:dyDescent="0.25">
      <c r="A30">
        <v>247773</v>
      </c>
      <c r="B30" s="14">
        <v>44456</v>
      </c>
      <c r="C30">
        <v>3617434</v>
      </c>
      <c r="D30" s="31" t="s">
        <v>37</v>
      </c>
      <c r="E30" s="31" t="s">
        <v>49</v>
      </c>
      <c r="F30" s="14">
        <v>44452</v>
      </c>
      <c r="G30" s="14"/>
      <c r="H30" t="s">
        <v>30</v>
      </c>
      <c r="I30" t="s">
        <v>35</v>
      </c>
      <c r="J30" t="s">
        <v>33</v>
      </c>
      <c r="K30">
        <v>1</v>
      </c>
      <c r="L30">
        <v>44</v>
      </c>
      <c r="M30">
        <v>87</v>
      </c>
      <c r="N30">
        <v>87</v>
      </c>
      <c r="Q30" s="19">
        <v>200.97</v>
      </c>
      <c r="R30" s="19">
        <v>0</v>
      </c>
      <c r="S30" s="19">
        <v>0</v>
      </c>
      <c r="T30" s="19">
        <v>10</v>
      </c>
      <c r="U30" s="19">
        <v>55.67</v>
      </c>
      <c r="V30" s="19">
        <v>266.64</v>
      </c>
      <c r="W30" s="19">
        <v>40</v>
      </c>
      <c r="X30" s="19">
        <v>306.64</v>
      </c>
    </row>
    <row r="31" spans="1:24" x14ac:dyDescent="0.25">
      <c r="A31">
        <v>248355</v>
      </c>
      <c r="B31" s="14">
        <v>44462</v>
      </c>
      <c r="C31">
        <v>3617429</v>
      </c>
      <c r="D31" s="31" t="s">
        <v>37</v>
      </c>
      <c r="E31" s="31" t="s">
        <v>50</v>
      </c>
      <c r="F31" s="14">
        <v>44459</v>
      </c>
      <c r="G31" s="14"/>
      <c r="H31" t="s">
        <v>30</v>
      </c>
      <c r="I31" t="s">
        <v>34</v>
      </c>
      <c r="J31" t="s">
        <v>33</v>
      </c>
      <c r="K31">
        <v>2</v>
      </c>
      <c r="L31">
        <v>625</v>
      </c>
      <c r="M31">
        <v>620</v>
      </c>
      <c r="N31">
        <v>625</v>
      </c>
      <c r="Q31" s="19">
        <v>818.75</v>
      </c>
      <c r="R31" s="19">
        <v>0</v>
      </c>
      <c r="S31" s="19">
        <v>0</v>
      </c>
      <c r="T31" s="19">
        <v>10</v>
      </c>
      <c r="U31" s="19">
        <v>226.79</v>
      </c>
      <c r="V31" s="19">
        <v>1055.54</v>
      </c>
      <c r="W31" s="19">
        <v>158.33000000000001</v>
      </c>
      <c r="X31" s="19">
        <v>1213.8699999999999</v>
      </c>
    </row>
    <row r="32" spans="1:24" x14ac:dyDescent="0.25">
      <c r="A32">
        <v>247773</v>
      </c>
      <c r="B32" s="14">
        <v>44456</v>
      </c>
      <c r="C32">
        <v>3617439</v>
      </c>
      <c r="D32" s="31" t="s">
        <v>37</v>
      </c>
      <c r="E32" s="31" t="s">
        <v>50</v>
      </c>
      <c r="F32" s="14">
        <v>44447</v>
      </c>
      <c r="G32" s="14"/>
      <c r="H32" t="s">
        <v>30</v>
      </c>
      <c r="I32" t="s">
        <v>34</v>
      </c>
      <c r="J32" t="s">
        <v>33</v>
      </c>
      <c r="K32">
        <v>8</v>
      </c>
      <c r="L32">
        <v>1849</v>
      </c>
      <c r="M32">
        <v>1410</v>
      </c>
      <c r="N32">
        <v>1849</v>
      </c>
      <c r="Q32" s="19">
        <v>2422.19</v>
      </c>
      <c r="R32" s="19">
        <v>0</v>
      </c>
      <c r="S32" s="19">
        <v>0</v>
      </c>
      <c r="T32" s="19">
        <v>10</v>
      </c>
      <c r="U32" s="19">
        <v>670.95</v>
      </c>
      <c r="V32" s="19">
        <v>3103.14</v>
      </c>
      <c r="W32" s="19">
        <v>465.47</v>
      </c>
      <c r="X32" s="19">
        <v>3568.61</v>
      </c>
    </row>
    <row r="33" spans="1:24" x14ac:dyDescent="0.25">
      <c r="A33">
        <v>248664</v>
      </c>
      <c r="B33" s="14">
        <v>44464</v>
      </c>
      <c r="C33">
        <v>3620722</v>
      </c>
      <c r="D33" t="s">
        <v>49</v>
      </c>
      <c r="E33" t="s">
        <v>37</v>
      </c>
      <c r="F33" s="14">
        <v>44460</v>
      </c>
      <c r="G33" s="14"/>
      <c r="H33" t="s">
        <v>35</v>
      </c>
      <c r="I33" t="s">
        <v>30</v>
      </c>
      <c r="J33" t="s">
        <v>33</v>
      </c>
      <c r="K33">
        <v>2</v>
      </c>
      <c r="L33">
        <v>680</v>
      </c>
      <c r="M33">
        <v>1095</v>
      </c>
      <c r="N33">
        <v>1095</v>
      </c>
      <c r="Q33" s="19">
        <v>2529.4499999999998</v>
      </c>
      <c r="R33" s="19">
        <v>0</v>
      </c>
      <c r="S33" s="19">
        <v>0</v>
      </c>
      <c r="T33" s="19">
        <v>10</v>
      </c>
      <c r="U33" s="19">
        <v>700.66</v>
      </c>
      <c r="V33" s="19">
        <v>3240.11</v>
      </c>
      <c r="W33" s="19">
        <v>486.02</v>
      </c>
      <c r="X33" s="19">
        <v>3726.13</v>
      </c>
    </row>
    <row r="34" spans="1:24" x14ac:dyDescent="0.25">
      <c r="A34">
        <v>247214</v>
      </c>
      <c r="B34" s="14">
        <v>44449</v>
      </c>
      <c r="C34">
        <v>3617443</v>
      </c>
      <c r="D34" s="31" t="s">
        <v>37</v>
      </c>
      <c r="E34" s="31" t="s">
        <v>50</v>
      </c>
      <c r="F34" s="14">
        <v>44442</v>
      </c>
      <c r="G34" s="14"/>
      <c r="H34" t="s">
        <v>30</v>
      </c>
      <c r="I34" t="s">
        <v>34</v>
      </c>
      <c r="J34" t="s">
        <v>33</v>
      </c>
      <c r="K34">
        <v>5</v>
      </c>
      <c r="L34">
        <v>379</v>
      </c>
      <c r="M34">
        <v>488</v>
      </c>
      <c r="N34">
        <v>488</v>
      </c>
      <c r="Q34" s="19">
        <v>639.28</v>
      </c>
      <c r="R34" s="19">
        <v>0</v>
      </c>
      <c r="S34" s="19">
        <v>0</v>
      </c>
      <c r="T34" s="19">
        <v>10</v>
      </c>
      <c r="U34" s="19">
        <v>177.08</v>
      </c>
      <c r="V34" s="19">
        <v>826.36</v>
      </c>
      <c r="W34" s="19">
        <v>123.95</v>
      </c>
      <c r="X34" s="19">
        <v>950.31</v>
      </c>
    </row>
    <row r="35" spans="1:24" x14ac:dyDescent="0.25">
      <c r="A35">
        <v>246878</v>
      </c>
      <c r="B35" s="14">
        <v>44446</v>
      </c>
      <c r="C35">
        <v>3617448</v>
      </c>
      <c r="D35" s="31" t="s">
        <v>37</v>
      </c>
      <c r="E35" s="31" t="s">
        <v>50</v>
      </c>
      <c r="F35" s="14">
        <v>44439</v>
      </c>
      <c r="G35" s="14"/>
      <c r="H35" t="s">
        <v>30</v>
      </c>
      <c r="I35" t="s">
        <v>34</v>
      </c>
      <c r="J35" t="s">
        <v>33</v>
      </c>
      <c r="K35">
        <v>3</v>
      </c>
      <c r="L35">
        <v>710</v>
      </c>
      <c r="M35">
        <v>427</v>
      </c>
      <c r="N35">
        <v>710</v>
      </c>
      <c r="Q35" s="19">
        <v>930.1</v>
      </c>
      <c r="R35" s="19">
        <v>0</v>
      </c>
      <c r="S35" s="19">
        <v>0</v>
      </c>
      <c r="T35" s="19">
        <v>10</v>
      </c>
      <c r="U35" s="19">
        <v>261.36</v>
      </c>
      <c r="V35" s="19">
        <v>1201.46</v>
      </c>
      <c r="W35" s="19">
        <v>180.22</v>
      </c>
      <c r="X35" s="19">
        <v>1381.68</v>
      </c>
    </row>
    <row r="36" spans="1:24" ht="15.75" thickBot="1" x14ac:dyDescent="0.3">
      <c r="K36" s="15">
        <f>SUM(K2:K35)</f>
        <v>103</v>
      </c>
      <c r="L36" s="15">
        <f t="shared" ref="L36:X36" si="0">SUM(L2:L35)</f>
        <v>18140</v>
      </c>
      <c r="M36" s="15">
        <f t="shared" si="0"/>
        <v>19462</v>
      </c>
      <c r="N36" s="15">
        <f t="shared" si="0"/>
        <v>21634</v>
      </c>
      <c r="O36" s="15"/>
      <c r="P36" s="15"/>
      <c r="Q36" s="20">
        <f t="shared" si="0"/>
        <v>34862.579999999994</v>
      </c>
      <c r="R36" s="20">
        <f t="shared" si="0"/>
        <v>0</v>
      </c>
      <c r="S36" s="20">
        <f t="shared" ref="S36" si="1">SUM(S2:S35)</f>
        <v>0</v>
      </c>
      <c r="T36" s="20">
        <f t="shared" si="0"/>
        <v>340</v>
      </c>
      <c r="U36" s="20">
        <f t="shared" si="0"/>
        <v>9671.5500000000011</v>
      </c>
      <c r="V36" s="20">
        <f t="shared" si="0"/>
        <v>44874.12999999999</v>
      </c>
      <c r="W36" s="20">
        <f t="shared" si="0"/>
        <v>6731.1400000000012</v>
      </c>
      <c r="X36" s="20">
        <f t="shared" si="0"/>
        <v>51605.270000000004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workbookViewId="0">
      <selection activeCell="E2" sqref="E2:E4"/>
    </sheetView>
  </sheetViews>
  <sheetFormatPr defaultColWidth="10.28515625" defaultRowHeight="15" x14ac:dyDescent="0.25"/>
  <cols>
    <col min="1" max="2" width="10.28515625" style="16"/>
    <col min="4" max="4" width="23.5703125" bestFit="1" customWidth="1"/>
    <col min="5" max="5" width="22.85546875" bestFit="1" customWidth="1"/>
    <col min="6" max="6" width="10.7109375" bestFit="1" customWidth="1"/>
    <col min="7" max="7" width="10.7109375" style="16" customWidth="1"/>
    <col min="8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16" customWidth="1"/>
    <col min="17" max="17" width="13.5703125" style="25" bestFit="1" customWidth="1"/>
    <col min="18" max="19" width="13.5703125" style="25" customWidth="1"/>
    <col min="20" max="20" width="10.42578125" style="25" bestFit="1" customWidth="1"/>
    <col min="21" max="21" width="11" style="25" bestFit="1" customWidth="1"/>
    <col min="22" max="22" width="9" style="25" bestFit="1" customWidth="1"/>
    <col min="23" max="23" width="8" style="25" bestFit="1" customWidth="1"/>
    <col min="24" max="24" width="9" style="25" bestFit="1" customWidth="1"/>
    <col min="25" max="25" width="7" bestFit="1" customWidth="1"/>
    <col min="26" max="26" width="10.7109375" bestFit="1" customWidth="1"/>
  </cols>
  <sheetData>
    <row r="1" spans="1:26" s="16" customFormat="1" x14ac:dyDescent="0.25">
      <c r="A1" s="22" t="s">
        <v>28</v>
      </c>
      <c r="B1" s="22" t="s">
        <v>29</v>
      </c>
      <c r="C1" s="22" t="s">
        <v>10</v>
      </c>
      <c r="D1" s="22" t="s">
        <v>11</v>
      </c>
      <c r="E1" s="22" t="s">
        <v>12</v>
      </c>
      <c r="F1" s="22" t="s">
        <v>13</v>
      </c>
      <c r="G1" s="22" t="s">
        <v>43</v>
      </c>
      <c r="H1" s="22" t="s">
        <v>14</v>
      </c>
      <c r="I1" s="22" t="s">
        <v>15</v>
      </c>
      <c r="J1" s="22" t="s">
        <v>16</v>
      </c>
      <c r="K1" s="22" t="s">
        <v>17</v>
      </c>
      <c r="L1" s="22" t="s">
        <v>18</v>
      </c>
      <c r="M1" s="22" t="s">
        <v>19</v>
      </c>
      <c r="N1" s="22" t="s">
        <v>20</v>
      </c>
      <c r="O1" s="22" t="s">
        <v>44</v>
      </c>
      <c r="P1" s="22" t="s">
        <v>45</v>
      </c>
      <c r="Q1" s="25" t="s">
        <v>21</v>
      </c>
      <c r="R1" s="25" t="s">
        <v>22</v>
      </c>
      <c r="S1" s="25" t="s">
        <v>46</v>
      </c>
      <c r="T1" s="25" t="s">
        <v>23</v>
      </c>
      <c r="U1" s="25" t="s">
        <v>24</v>
      </c>
      <c r="V1" s="25" t="s">
        <v>25</v>
      </c>
      <c r="W1" s="25" t="s">
        <v>26</v>
      </c>
      <c r="X1" s="25" t="s">
        <v>27</v>
      </c>
      <c r="Y1" s="27" t="s">
        <v>47</v>
      </c>
      <c r="Z1" s="27" t="s">
        <v>48</v>
      </c>
    </row>
    <row r="2" spans="1:26" x14ac:dyDescent="0.25">
      <c r="A2">
        <v>247215</v>
      </c>
      <c r="B2" s="14">
        <v>44449</v>
      </c>
      <c r="C2">
        <v>3615917</v>
      </c>
      <c r="D2" t="s">
        <v>54</v>
      </c>
      <c r="E2" t="s">
        <v>56</v>
      </c>
      <c r="F2" s="14">
        <v>44445</v>
      </c>
      <c r="G2" s="17"/>
      <c r="H2" t="s">
        <v>34</v>
      </c>
      <c r="I2" t="s">
        <v>30</v>
      </c>
      <c r="J2" t="s">
        <v>33</v>
      </c>
      <c r="K2">
        <v>1</v>
      </c>
      <c r="L2">
        <v>199</v>
      </c>
      <c r="M2">
        <v>300</v>
      </c>
      <c r="N2">
        <v>300</v>
      </c>
      <c r="Q2" s="25">
        <v>375</v>
      </c>
      <c r="R2" s="25">
        <v>0</v>
      </c>
      <c r="S2" s="25">
        <v>0</v>
      </c>
      <c r="T2" s="25">
        <v>10</v>
      </c>
      <c r="U2" s="25">
        <v>103.88</v>
      </c>
      <c r="V2" s="25">
        <v>488.88</v>
      </c>
      <c r="W2" s="25">
        <v>73.33</v>
      </c>
      <c r="X2" s="25">
        <v>562.21</v>
      </c>
    </row>
    <row r="3" spans="1:26" x14ac:dyDescent="0.25">
      <c r="A3">
        <v>248066</v>
      </c>
      <c r="B3" s="14">
        <v>44460</v>
      </c>
      <c r="C3">
        <v>3626404</v>
      </c>
      <c r="D3" t="s">
        <v>55</v>
      </c>
      <c r="E3" s="31" t="s">
        <v>56</v>
      </c>
      <c r="F3" s="14">
        <v>44453</v>
      </c>
      <c r="G3" s="17"/>
      <c r="H3" t="s">
        <v>34</v>
      </c>
      <c r="I3" t="s">
        <v>30</v>
      </c>
      <c r="J3" t="s">
        <v>33</v>
      </c>
      <c r="K3">
        <v>11</v>
      </c>
      <c r="L3">
        <v>3024</v>
      </c>
      <c r="M3">
        <v>6790</v>
      </c>
      <c r="N3">
        <v>6790</v>
      </c>
      <c r="Q3" s="25">
        <v>8487.5</v>
      </c>
      <c r="R3" s="25">
        <v>0</v>
      </c>
      <c r="S3" s="25">
        <v>0</v>
      </c>
      <c r="T3" s="25">
        <v>10</v>
      </c>
      <c r="U3" s="25">
        <v>2351.04</v>
      </c>
      <c r="V3" s="25">
        <v>10848.54</v>
      </c>
      <c r="W3" s="25">
        <v>1627.28</v>
      </c>
      <c r="X3" s="25">
        <v>12475.82</v>
      </c>
    </row>
    <row r="4" spans="1:26" x14ac:dyDescent="0.25">
      <c r="A4">
        <v>248665</v>
      </c>
      <c r="B4" s="14">
        <v>44464</v>
      </c>
      <c r="C4">
        <v>3615914</v>
      </c>
      <c r="D4" t="s">
        <v>54</v>
      </c>
      <c r="E4" s="31" t="s">
        <v>56</v>
      </c>
      <c r="F4" s="14">
        <v>44460</v>
      </c>
      <c r="G4" s="17"/>
      <c r="H4" t="s">
        <v>34</v>
      </c>
      <c r="I4" t="s">
        <v>30</v>
      </c>
      <c r="J4" t="s">
        <v>33</v>
      </c>
      <c r="K4">
        <v>1</v>
      </c>
      <c r="L4">
        <v>120</v>
      </c>
      <c r="M4">
        <v>200</v>
      </c>
      <c r="N4">
        <v>200</v>
      </c>
      <c r="Q4" s="25">
        <v>250</v>
      </c>
      <c r="R4" s="25">
        <v>0</v>
      </c>
      <c r="S4" s="25">
        <v>0</v>
      </c>
      <c r="T4" s="25">
        <v>10</v>
      </c>
      <c r="U4" s="25">
        <v>69.25</v>
      </c>
      <c r="V4" s="25">
        <v>329.25</v>
      </c>
      <c r="W4" s="25">
        <v>49.39</v>
      </c>
      <c r="X4" s="25">
        <v>378.64</v>
      </c>
    </row>
    <row r="5" spans="1:26" ht="15.75" thickBot="1" x14ac:dyDescent="0.3">
      <c r="A5"/>
      <c r="B5"/>
      <c r="K5" s="15">
        <f t="shared" ref="K5:W5" si="0">SUM(K2:K4)</f>
        <v>13</v>
      </c>
      <c r="L5" s="15">
        <f t="shared" si="0"/>
        <v>3343</v>
      </c>
      <c r="M5" s="15">
        <f t="shared" si="0"/>
        <v>7290</v>
      </c>
      <c r="N5" s="15">
        <f t="shared" si="0"/>
        <v>7290</v>
      </c>
      <c r="O5" s="18"/>
      <c r="P5" s="18"/>
      <c r="Q5" s="26">
        <f t="shared" si="0"/>
        <v>9112.5</v>
      </c>
      <c r="R5" s="26">
        <f t="shared" si="0"/>
        <v>0</v>
      </c>
      <c r="S5" s="26">
        <f t="shared" si="0"/>
        <v>0</v>
      </c>
      <c r="T5" s="26">
        <f t="shared" si="0"/>
        <v>30</v>
      </c>
      <c r="U5" s="26">
        <f t="shared" si="0"/>
        <v>2524.17</v>
      </c>
      <c r="V5" s="26">
        <f t="shared" si="0"/>
        <v>11666.67</v>
      </c>
      <c r="W5" s="26">
        <f t="shared" si="0"/>
        <v>1750</v>
      </c>
      <c r="X5" s="26">
        <f>SUM(X2:X4)</f>
        <v>13416.669999999998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workbookViewId="0">
      <selection activeCell="E4" sqref="E4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4.42578125" bestFit="1" customWidth="1"/>
    <col min="5" max="5" width="14.140625" bestFit="1" customWidth="1"/>
    <col min="6" max="6" width="10.7109375" bestFit="1" customWidth="1"/>
    <col min="7" max="7" width="10.7109375" style="22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22" customWidth="1"/>
    <col min="17" max="17" width="13.5703125" bestFit="1" customWidth="1"/>
    <col min="18" max="19" width="13.5703125" style="22" customWidth="1"/>
    <col min="20" max="20" width="10.42578125" bestFit="1" customWidth="1"/>
    <col min="21" max="21" width="11" bestFit="1" customWidth="1"/>
    <col min="22" max="22" width="7.42578125" bestFit="1" customWidth="1"/>
    <col min="23" max="23" width="7" bestFit="1" customWidth="1"/>
    <col min="24" max="24" width="7.140625" bestFit="1" customWidth="1"/>
  </cols>
  <sheetData>
    <row r="1" spans="1:26" x14ac:dyDescent="0.25">
      <c r="A1" s="28" t="s">
        <v>28</v>
      </c>
      <c r="B1" s="28" t="s">
        <v>29</v>
      </c>
      <c r="C1" s="28" t="s">
        <v>10</v>
      </c>
      <c r="D1" s="28" t="s">
        <v>11</v>
      </c>
      <c r="E1" s="28" t="s">
        <v>12</v>
      </c>
      <c r="F1" s="28" t="s">
        <v>13</v>
      </c>
      <c r="G1" s="28" t="s">
        <v>43</v>
      </c>
      <c r="H1" s="28" t="s">
        <v>14</v>
      </c>
      <c r="I1" s="28" t="s">
        <v>15</v>
      </c>
      <c r="J1" s="28" t="s">
        <v>16</v>
      </c>
      <c r="K1" s="28" t="s">
        <v>17</v>
      </c>
      <c r="L1" s="28" t="s">
        <v>18</v>
      </c>
      <c r="M1" s="28" t="s">
        <v>19</v>
      </c>
      <c r="N1" s="28" t="s">
        <v>20</v>
      </c>
      <c r="O1" s="28" t="s">
        <v>44</v>
      </c>
      <c r="P1" s="28" t="s">
        <v>45</v>
      </c>
      <c r="Q1" s="28" t="s">
        <v>21</v>
      </c>
      <c r="R1" s="28" t="s">
        <v>22</v>
      </c>
      <c r="S1" s="28" t="s">
        <v>46</v>
      </c>
      <c r="T1" s="28" t="s">
        <v>23</v>
      </c>
      <c r="U1" s="28" t="s">
        <v>24</v>
      </c>
      <c r="V1" s="28" t="s">
        <v>25</v>
      </c>
      <c r="W1" s="28" t="s">
        <v>26</v>
      </c>
      <c r="X1" s="28" t="s">
        <v>27</v>
      </c>
      <c r="Y1" s="30" t="s">
        <v>47</v>
      </c>
      <c r="Z1" s="30" t="s">
        <v>48</v>
      </c>
    </row>
    <row r="2" spans="1:26" x14ac:dyDescent="0.25">
      <c r="A2">
        <v>248933</v>
      </c>
      <c r="B2" s="14">
        <v>44464</v>
      </c>
      <c r="C2">
        <v>3597269</v>
      </c>
      <c r="D2" t="s">
        <v>57</v>
      </c>
      <c r="E2" t="s">
        <v>40</v>
      </c>
      <c r="F2" s="14">
        <v>44462</v>
      </c>
      <c r="G2" s="23"/>
      <c r="H2" t="s">
        <v>32</v>
      </c>
      <c r="I2" t="s">
        <v>30</v>
      </c>
      <c r="J2" t="s">
        <v>33</v>
      </c>
      <c r="K2">
        <v>13</v>
      </c>
      <c r="L2">
        <v>227</v>
      </c>
      <c r="M2">
        <v>349</v>
      </c>
      <c r="N2">
        <v>349</v>
      </c>
      <c r="Q2">
        <v>732.9</v>
      </c>
      <c r="R2" s="22">
        <v>0</v>
      </c>
      <c r="S2" s="22">
        <v>0</v>
      </c>
      <c r="T2">
        <v>10</v>
      </c>
      <c r="U2">
        <v>203.01</v>
      </c>
      <c r="V2">
        <v>945.91</v>
      </c>
      <c r="W2">
        <v>141.88999999999999</v>
      </c>
      <c r="X2">
        <v>1087.8</v>
      </c>
    </row>
    <row r="3" spans="1:26" x14ac:dyDescent="0.25">
      <c r="A3">
        <v>248666</v>
      </c>
      <c r="B3" s="14">
        <v>44464</v>
      </c>
      <c r="C3">
        <v>3630218</v>
      </c>
      <c r="D3" t="s">
        <v>40</v>
      </c>
      <c r="E3" t="s">
        <v>58</v>
      </c>
      <c r="F3" s="14">
        <v>44460</v>
      </c>
      <c r="G3" s="23"/>
      <c r="H3" t="s">
        <v>30</v>
      </c>
      <c r="I3" t="s">
        <v>32</v>
      </c>
      <c r="J3" t="s">
        <v>33</v>
      </c>
      <c r="K3">
        <v>5</v>
      </c>
      <c r="L3">
        <v>61</v>
      </c>
      <c r="M3">
        <v>183</v>
      </c>
      <c r="N3">
        <v>183</v>
      </c>
      <c r="Q3">
        <v>384.3</v>
      </c>
      <c r="R3" s="22">
        <v>0</v>
      </c>
      <c r="S3" s="22">
        <v>0</v>
      </c>
      <c r="T3">
        <v>10</v>
      </c>
      <c r="U3">
        <v>106.45</v>
      </c>
      <c r="V3">
        <v>500.75</v>
      </c>
      <c r="W3">
        <v>75.11</v>
      </c>
      <c r="X3">
        <v>575.86</v>
      </c>
    </row>
    <row r="4" spans="1:26" ht="15.75" thickBot="1" x14ac:dyDescent="0.3">
      <c r="K4" s="15">
        <f t="shared" ref="K4:W4" si="0">SUM(K2:K3)</f>
        <v>18</v>
      </c>
      <c r="L4" s="15">
        <f t="shared" si="0"/>
        <v>288</v>
      </c>
      <c r="M4" s="15">
        <f t="shared" si="0"/>
        <v>532</v>
      </c>
      <c r="N4" s="15">
        <f t="shared" si="0"/>
        <v>532</v>
      </c>
      <c r="O4" s="24"/>
      <c r="P4" s="24"/>
      <c r="Q4" s="15">
        <f t="shared" si="0"/>
        <v>1117.2</v>
      </c>
      <c r="R4" s="24">
        <f t="shared" si="0"/>
        <v>0</v>
      </c>
      <c r="S4" s="24">
        <f t="shared" si="0"/>
        <v>0</v>
      </c>
      <c r="T4" s="15">
        <f t="shared" si="0"/>
        <v>20</v>
      </c>
      <c r="U4" s="15">
        <f t="shared" si="0"/>
        <v>309.45999999999998</v>
      </c>
      <c r="V4" s="15">
        <f t="shared" si="0"/>
        <v>1446.6599999999999</v>
      </c>
      <c r="W4" s="15">
        <f t="shared" si="0"/>
        <v>217</v>
      </c>
      <c r="X4" s="15">
        <f>SUM(X2:X3)</f>
        <v>1663.6599999999999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tabSelected="1" workbookViewId="0">
      <selection activeCell="E11" sqref="E11"/>
    </sheetView>
  </sheetViews>
  <sheetFormatPr defaultColWidth="9.28515625" defaultRowHeight="15" x14ac:dyDescent="0.25"/>
  <cols>
    <col min="1" max="1" width="7" style="28" bestFit="1" customWidth="1"/>
    <col min="2" max="2" width="10.42578125" style="28" bestFit="1" customWidth="1"/>
    <col min="3" max="3" width="10.28515625" bestFit="1" customWidth="1"/>
    <col min="4" max="4" width="15" bestFit="1" customWidth="1"/>
    <col min="5" max="5" width="17.7109375" bestFit="1" customWidth="1"/>
    <col min="6" max="6" width="10.42578125" bestFit="1" customWidth="1"/>
    <col min="7" max="7" width="8.5703125" bestFit="1" customWidth="1"/>
    <col min="8" max="8" width="15.5703125" bestFit="1" customWidth="1"/>
    <col min="9" max="9" width="15.5703125" style="28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8" bestFit="1" customWidth="1"/>
    <col min="16" max="16" width="10.5703125" style="28" bestFit="1" customWidth="1"/>
    <col min="17" max="17" width="13.5703125" style="33" bestFit="1" customWidth="1"/>
    <col min="18" max="18" width="10.42578125" style="33" bestFit="1" customWidth="1"/>
    <col min="19" max="19" width="10" style="33" bestFit="1" customWidth="1"/>
    <col min="20" max="20" width="10.42578125" style="33" bestFit="1" customWidth="1"/>
    <col min="21" max="21" width="11" style="33" bestFit="1" customWidth="1"/>
    <col min="22" max="22" width="8.5703125" style="33" bestFit="1" customWidth="1"/>
    <col min="23" max="23" width="7.5703125" style="33" bestFit="1" customWidth="1"/>
    <col min="24" max="24" width="8.5703125" style="33" bestFit="1" customWidth="1"/>
    <col min="25" max="25" width="8.7109375" bestFit="1" customWidth="1"/>
    <col min="26" max="26" width="8.85546875" bestFit="1" customWidth="1"/>
  </cols>
  <sheetData>
    <row r="1" spans="1:26" x14ac:dyDescent="0.25">
      <c r="A1" s="31" t="s">
        <v>28</v>
      </c>
      <c r="B1" s="31" t="s">
        <v>29</v>
      </c>
      <c r="C1" s="31" t="s">
        <v>10</v>
      </c>
      <c r="D1" s="31" t="s">
        <v>11</v>
      </c>
      <c r="E1" s="31" t="s">
        <v>12</v>
      </c>
      <c r="F1" s="31" t="s">
        <v>13</v>
      </c>
      <c r="G1" s="31" t="s">
        <v>43</v>
      </c>
      <c r="H1" s="31" t="s">
        <v>14</v>
      </c>
      <c r="I1" s="31" t="s">
        <v>15</v>
      </c>
      <c r="J1" s="31" t="s">
        <v>16</v>
      </c>
      <c r="K1" s="31" t="s">
        <v>17</v>
      </c>
      <c r="L1" s="31" t="s">
        <v>18</v>
      </c>
      <c r="M1" s="31" t="s">
        <v>19</v>
      </c>
      <c r="N1" s="31" t="s">
        <v>20</v>
      </c>
      <c r="O1" s="31" t="s">
        <v>44</v>
      </c>
      <c r="P1" s="31" t="s">
        <v>45</v>
      </c>
      <c r="Q1" s="33" t="s">
        <v>21</v>
      </c>
      <c r="R1" s="33" t="s">
        <v>22</v>
      </c>
      <c r="S1" s="33" t="s">
        <v>46</v>
      </c>
      <c r="T1" s="33" t="s">
        <v>23</v>
      </c>
      <c r="U1" s="33" t="s">
        <v>24</v>
      </c>
      <c r="V1" s="33" t="s">
        <v>25</v>
      </c>
      <c r="W1" s="33" t="s">
        <v>26</v>
      </c>
      <c r="X1" s="33" t="s">
        <v>27</v>
      </c>
      <c r="Y1" s="35" t="s">
        <v>47</v>
      </c>
      <c r="Z1" s="35" t="s">
        <v>48</v>
      </c>
    </row>
    <row r="2" spans="1:26" x14ac:dyDescent="0.25">
      <c r="A2">
        <v>248667</v>
      </c>
      <c r="B2" s="14">
        <v>44464</v>
      </c>
      <c r="C2">
        <v>3605874</v>
      </c>
      <c r="D2" t="s">
        <v>40</v>
      </c>
      <c r="E2" t="s">
        <v>57</v>
      </c>
      <c r="F2" s="14">
        <v>44462</v>
      </c>
      <c r="G2" s="32"/>
      <c r="H2" t="s">
        <v>30</v>
      </c>
      <c r="I2" t="s">
        <v>32</v>
      </c>
      <c r="J2" t="s">
        <v>33</v>
      </c>
      <c r="K2">
        <v>28</v>
      </c>
      <c r="L2">
        <v>179</v>
      </c>
      <c r="M2">
        <v>361</v>
      </c>
      <c r="N2">
        <v>361</v>
      </c>
      <c r="Q2" s="33">
        <v>758.1</v>
      </c>
      <c r="R2" s="33">
        <v>0</v>
      </c>
      <c r="S2" s="33">
        <v>0</v>
      </c>
      <c r="T2" s="33">
        <v>10</v>
      </c>
      <c r="U2" s="33">
        <v>209.99</v>
      </c>
      <c r="V2" s="33">
        <v>978.09</v>
      </c>
      <c r="W2" s="33">
        <v>146.71</v>
      </c>
      <c r="X2" s="33">
        <v>1124.8</v>
      </c>
    </row>
    <row r="3" spans="1:26" x14ac:dyDescent="0.25">
      <c r="A3">
        <v>247480</v>
      </c>
      <c r="B3" s="14">
        <v>44453</v>
      </c>
      <c r="C3">
        <v>3605986</v>
      </c>
      <c r="D3" s="31" t="s">
        <v>40</v>
      </c>
      <c r="E3" s="31" t="s">
        <v>57</v>
      </c>
      <c r="F3" s="14">
        <v>44446</v>
      </c>
      <c r="G3" s="32"/>
      <c r="H3" t="s">
        <v>30</v>
      </c>
      <c r="I3" t="s">
        <v>32</v>
      </c>
      <c r="J3" t="s">
        <v>33</v>
      </c>
      <c r="K3">
        <v>57</v>
      </c>
      <c r="L3">
        <v>450</v>
      </c>
      <c r="M3">
        <v>599</v>
      </c>
      <c r="N3">
        <v>599</v>
      </c>
      <c r="Q3" s="33">
        <v>1257.9000000000001</v>
      </c>
      <c r="R3" s="33">
        <v>0</v>
      </c>
      <c r="S3" s="33">
        <v>0</v>
      </c>
      <c r="T3" s="33">
        <v>10</v>
      </c>
      <c r="U3" s="33">
        <v>348.44</v>
      </c>
      <c r="V3" s="33">
        <v>1616.34</v>
      </c>
      <c r="W3" s="33">
        <v>242.45</v>
      </c>
      <c r="X3" s="33">
        <v>1858.79</v>
      </c>
    </row>
    <row r="4" spans="1:26" x14ac:dyDescent="0.25">
      <c r="A4">
        <v>248067</v>
      </c>
      <c r="B4" s="14">
        <v>44460</v>
      </c>
      <c r="C4">
        <v>3605988</v>
      </c>
      <c r="D4" s="31" t="s">
        <v>40</v>
      </c>
      <c r="E4" t="s">
        <v>41</v>
      </c>
      <c r="F4" s="14">
        <v>44453</v>
      </c>
      <c r="G4" s="32"/>
      <c r="H4" t="s">
        <v>30</v>
      </c>
      <c r="I4" t="s">
        <v>34</v>
      </c>
      <c r="J4" t="s">
        <v>33</v>
      </c>
      <c r="K4">
        <v>11</v>
      </c>
      <c r="L4">
        <v>97</v>
      </c>
      <c r="M4">
        <v>61</v>
      </c>
      <c r="N4">
        <v>97</v>
      </c>
      <c r="Q4" s="33">
        <v>165</v>
      </c>
      <c r="R4" s="33">
        <v>0</v>
      </c>
      <c r="S4" s="33">
        <v>0</v>
      </c>
      <c r="T4" s="33">
        <v>10</v>
      </c>
      <c r="U4" s="33">
        <v>45.71</v>
      </c>
      <c r="V4" s="33">
        <v>220.71</v>
      </c>
      <c r="W4" s="33">
        <v>33.11</v>
      </c>
      <c r="X4" s="33">
        <v>253.82</v>
      </c>
    </row>
    <row r="5" spans="1:26" x14ac:dyDescent="0.25">
      <c r="A5">
        <v>248934</v>
      </c>
      <c r="B5" s="14">
        <v>44464</v>
      </c>
      <c r="C5">
        <v>3605989</v>
      </c>
      <c r="D5" s="31" t="s">
        <v>40</v>
      </c>
      <c r="E5" s="31" t="s">
        <v>57</v>
      </c>
      <c r="F5" s="14">
        <v>44438</v>
      </c>
      <c r="G5" s="32"/>
      <c r="H5" t="s">
        <v>30</v>
      </c>
      <c r="I5" t="s">
        <v>32</v>
      </c>
      <c r="J5" t="s">
        <v>33</v>
      </c>
      <c r="K5">
        <v>2</v>
      </c>
      <c r="L5">
        <v>732</v>
      </c>
      <c r="M5">
        <v>420</v>
      </c>
      <c r="N5">
        <v>732</v>
      </c>
      <c r="Q5" s="33">
        <v>1537.2</v>
      </c>
      <c r="R5" s="33">
        <v>0</v>
      </c>
      <c r="S5" s="33">
        <v>0</v>
      </c>
      <c r="T5" s="33">
        <v>10</v>
      </c>
      <c r="U5" s="33">
        <v>431.95</v>
      </c>
      <c r="V5" s="33">
        <v>1979.15</v>
      </c>
      <c r="W5" s="33">
        <v>296.87</v>
      </c>
      <c r="X5" s="33">
        <v>2276.02</v>
      </c>
    </row>
    <row r="6" spans="1:26" x14ac:dyDescent="0.25">
      <c r="A6">
        <v>247480</v>
      </c>
      <c r="B6" s="14">
        <v>44453</v>
      </c>
      <c r="C6">
        <v>3605985</v>
      </c>
      <c r="D6" s="31" t="s">
        <v>40</v>
      </c>
      <c r="E6" s="31" t="s">
        <v>57</v>
      </c>
      <c r="F6" s="14">
        <v>44446</v>
      </c>
      <c r="G6" s="32"/>
      <c r="H6" t="s">
        <v>30</v>
      </c>
      <c r="I6" t="s">
        <v>32</v>
      </c>
      <c r="J6" t="s">
        <v>33</v>
      </c>
      <c r="K6">
        <v>74</v>
      </c>
      <c r="L6">
        <v>525</v>
      </c>
      <c r="M6">
        <v>361</v>
      </c>
      <c r="N6">
        <v>525</v>
      </c>
      <c r="Q6" s="33">
        <v>1102.5</v>
      </c>
      <c r="R6" s="33">
        <v>0</v>
      </c>
      <c r="S6" s="33">
        <v>0</v>
      </c>
      <c r="T6" s="33">
        <v>10</v>
      </c>
      <c r="U6" s="33">
        <v>305.39</v>
      </c>
      <c r="V6" s="33">
        <v>1417.89</v>
      </c>
      <c r="W6" s="33">
        <v>212.68</v>
      </c>
      <c r="X6" s="33">
        <v>1630.57</v>
      </c>
    </row>
    <row r="7" spans="1:26" x14ac:dyDescent="0.25">
      <c r="A7">
        <v>248356</v>
      </c>
      <c r="B7" s="14">
        <v>44462</v>
      </c>
      <c r="C7">
        <v>3597357</v>
      </c>
      <c r="D7" t="s">
        <v>57</v>
      </c>
      <c r="E7" t="s">
        <v>42</v>
      </c>
      <c r="F7" s="14">
        <v>44455</v>
      </c>
      <c r="G7" s="32"/>
      <c r="H7" t="s">
        <v>32</v>
      </c>
      <c r="I7" t="s">
        <v>30</v>
      </c>
      <c r="J7" t="s">
        <v>33</v>
      </c>
      <c r="K7">
        <v>7</v>
      </c>
      <c r="L7">
        <v>156</v>
      </c>
      <c r="M7">
        <v>163</v>
      </c>
      <c r="N7">
        <v>163</v>
      </c>
      <c r="Q7" s="33">
        <v>342.3</v>
      </c>
      <c r="R7" s="33">
        <v>0</v>
      </c>
      <c r="S7" s="33">
        <v>0</v>
      </c>
      <c r="T7" s="33">
        <v>10</v>
      </c>
      <c r="U7" s="33">
        <v>94.82</v>
      </c>
      <c r="V7" s="33">
        <v>447.12</v>
      </c>
      <c r="W7" s="33">
        <v>67.069999999999993</v>
      </c>
      <c r="X7" s="33">
        <v>514.19000000000005</v>
      </c>
    </row>
    <row r="8" spans="1:26" x14ac:dyDescent="0.25">
      <c r="A8">
        <v>248356</v>
      </c>
      <c r="B8" s="14">
        <v>44462</v>
      </c>
      <c r="C8">
        <v>3605872</v>
      </c>
      <c r="D8" s="31" t="s">
        <v>40</v>
      </c>
      <c r="E8" s="31" t="s">
        <v>57</v>
      </c>
      <c r="F8" s="14">
        <v>44459</v>
      </c>
      <c r="G8" s="32"/>
      <c r="H8" t="s">
        <v>30</v>
      </c>
      <c r="I8" t="s">
        <v>32</v>
      </c>
      <c r="J8" t="s">
        <v>33</v>
      </c>
      <c r="K8">
        <v>53</v>
      </c>
      <c r="L8">
        <v>389</v>
      </c>
      <c r="M8">
        <v>301</v>
      </c>
      <c r="N8">
        <v>389</v>
      </c>
      <c r="Q8" s="33">
        <v>816.9</v>
      </c>
      <c r="R8" s="33">
        <v>0</v>
      </c>
      <c r="S8" s="33">
        <v>0</v>
      </c>
      <c r="T8" s="33">
        <v>10</v>
      </c>
      <c r="U8" s="33">
        <v>226.28</v>
      </c>
      <c r="V8" s="33">
        <v>1053.18</v>
      </c>
      <c r="W8" s="33">
        <v>157.97999999999999</v>
      </c>
      <c r="X8" s="33">
        <v>1211.1600000000001</v>
      </c>
    </row>
    <row r="9" spans="1:26" x14ac:dyDescent="0.25">
      <c r="A9">
        <v>248667</v>
      </c>
      <c r="B9" s="14">
        <v>44464</v>
      </c>
      <c r="C9">
        <v>3605873</v>
      </c>
      <c r="D9" s="31" t="s">
        <v>40</v>
      </c>
      <c r="E9" t="s">
        <v>41</v>
      </c>
      <c r="F9" s="14">
        <v>44460</v>
      </c>
      <c r="G9" s="32"/>
      <c r="H9" t="s">
        <v>30</v>
      </c>
      <c r="I9" t="s">
        <v>34</v>
      </c>
      <c r="J9" t="s">
        <v>33</v>
      </c>
      <c r="K9">
        <v>9</v>
      </c>
      <c r="L9">
        <v>80</v>
      </c>
      <c r="M9">
        <v>51</v>
      </c>
      <c r="N9">
        <v>80</v>
      </c>
      <c r="Q9" s="33">
        <v>165</v>
      </c>
      <c r="R9" s="33">
        <v>0</v>
      </c>
      <c r="S9" s="33">
        <v>0</v>
      </c>
      <c r="T9" s="33">
        <v>10</v>
      </c>
      <c r="U9" s="33">
        <v>45.71</v>
      </c>
      <c r="V9" s="33">
        <v>220.71</v>
      </c>
      <c r="W9" s="33">
        <v>33.11</v>
      </c>
      <c r="X9" s="33">
        <v>253.82</v>
      </c>
    </row>
    <row r="10" spans="1:26" x14ac:dyDescent="0.25">
      <c r="A10">
        <v>248067</v>
      </c>
      <c r="B10" s="14">
        <v>44460</v>
      </c>
      <c r="C10">
        <v>3597358</v>
      </c>
      <c r="D10" s="31" t="s">
        <v>57</v>
      </c>
      <c r="E10" t="s">
        <v>59</v>
      </c>
      <c r="F10" s="14">
        <v>44456</v>
      </c>
      <c r="G10" s="32"/>
      <c r="H10" t="s">
        <v>32</v>
      </c>
      <c r="I10" t="s">
        <v>35</v>
      </c>
      <c r="J10" t="s">
        <v>33</v>
      </c>
      <c r="K10">
        <v>6</v>
      </c>
      <c r="L10">
        <v>112</v>
      </c>
      <c r="M10">
        <v>91</v>
      </c>
      <c r="N10">
        <v>112</v>
      </c>
      <c r="Q10" s="33">
        <v>229.6</v>
      </c>
      <c r="R10" s="33">
        <v>0</v>
      </c>
      <c r="S10" s="33">
        <v>0</v>
      </c>
      <c r="T10" s="33">
        <v>10</v>
      </c>
      <c r="U10" s="33">
        <v>63.6</v>
      </c>
      <c r="V10" s="33">
        <v>303.2</v>
      </c>
      <c r="W10" s="33">
        <v>45.48</v>
      </c>
      <c r="X10" s="33">
        <v>348.68</v>
      </c>
    </row>
    <row r="11" spans="1:26" x14ac:dyDescent="0.25">
      <c r="A11">
        <v>247774</v>
      </c>
      <c r="B11" s="14">
        <v>44456</v>
      </c>
      <c r="C11">
        <v>3605871</v>
      </c>
      <c r="D11" s="31" t="s">
        <v>40</v>
      </c>
      <c r="E11" s="31" t="s">
        <v>57</v>
      </c>
      <c r="F11" s="14">
        <v>44453</v>
      </c>
      <c r="G11" s="32"/>
      <c r="H11" t="s">
        <v>30</v>
      </c>
      <c r="I11" t="s">
        <v>32</v>
      </c>
      <c r="J11" t="s">
        <v>33</v>
      </c>
      <c r="K11">
        <v>35</v>
      </c>
      <c r="L11">
        <v>272</v>
      </c>
      <c r="M11">
        <v>336</v>
      </c>
      <c r="N11">
        <v>336</v>
      </c>
      <c r="Q11" s="33">
        <v>705.6</v>
      </c>
      <c r="R11" s="33">
        <v>0</v>
      </c>
      <c r="S11" s="33">
        <v>0</v>
      </c>
      <c r="T11" s="33">
        <v>10</v>
      </c>
      <c r="U11" s="33">
        <v>195.45</v>
      </c>
      <c r="V11" s="33">
        <v>911.05</v>
      </c>
      <c r="W11" s="33">
        <v>136.66</v>
      </c>
      <c r="X11" s="33">
        <v>1047.71</v>
      </c>
    </row>
    <row r="12" spans="1:26" x14ac:dyDescent="0.25">
      <c r="A12">
        <v>247774</v>
      </c>
      <c r="B12" s="14">
        <v>44456</v>
      </c>
      <c r="C12">
        <v>3605870</v>
      </c>
      <c r="D12" s="31" t="s">
        <v>40</v>
      </c>
      <c r="E12" s="31" t="s">
        <v>57</v>
      </c>
      <c r="F12" s="14">
        <v>44453</v>
      </c>
      <c r="G12" s="32"/>
      <c r="H12" t="s">
        <v>30</v>
      </c>
      <c r="I12" t="s">
        <v>32</v>
      </c>
      <c r="J12" t="s">
        <v>33</v>
      </c>
      <c r="K12">
        <v>61</v>
      </c>
      <c r="L12">
        <v>467</v>
      </c>
      <c r="M12">
        <v>326</v>
      </c>
      <c r="N12">
        <v>467</v>
      </c>
      <c r="Q12" s="33">
        <v>980.7</v>
      </c>
      <c r="R12" s="33">
        <v>0</v>
      </c>
      <c r="S12" s="33">
        <v>0</v>
      </c>
      <c r="T12" s="33">
        <v>10</v>
      </c>
      <c r="U12" s="33">
        <v>271.64999999999998</v>
      </c>
      <c r="V12" s="33">
        <v>1262.3499999999999</v>
      </c>
      <c r="W12" s="33">
        <v>189.35</v>
      </c>
      <c r="X12" s="33">
        <v>1451.7</v>
      </c>
    </row>
    <row r="13" spans="1:26" x14ac:dyDescent="0.25">
      <c r="A13">
        <v>247480</v>
      </c>
      <c r="B13" s="14">
        <v>44453</v>
      </c>
      <c r="C13">
        <v>3605987</v>
      </c>
      <c r="D13" s="31" t="s">
        <v>40</v>
      </c>
      <c r="E13" t="s">
        <v>59</v>
      </c>
      <c r="F13" s="14">
        <v>44446</v>
      </c>
      <c r="G13" s="32"/>
      <c r="H13" t="s">
        <v>30</v>
      </c>
      <c r="I13" t="s">
        <v>35</v>
      </c>
      <c r="J13" t="s">
        <v>33</v>
      </c>
      <c r="K13">
        <v>36</v>
      </c>
      <c r="L13">
        <v>469</v>
      </c>
      <c r="M13">
        <v>590</v>
      </c>
      <c r="N13">
        <v>590</v>
      </c>
      <c r="Q13" s="33">
        <v>1362.9</v>
      </c>
      <c r="R13" s="33">
        <v>0</v>
      </c>
      <c r="S13" s="33">
        <v>0</v>
      </c>
      <c r="T13" s="33">
        <v>10</v>
      </c>
      <c r="U13" s="33">
        <v>377.52</v>
      </c>
      <c r="V13" s="33">
        <v>1750.42</v>
      </c>
      <c r="W13" s="33">
        <v>262.56</v>
      </c>
      <c r="X13" s="33">
        <v>2012.98</v>
      </c>
    </row>
    <row r="14" spans="1:26" x14ac:dyDescent="0.25">
      <c r="A14">
        <v>248934</v>
      </c>
      <c r="B14" s="14">
        <v>44464</v>
      </c>
      <c r="C14">
        <v>3605875</v>
      </c>
      <c r="D14" s="31" t="s">
        <v>40</v>
      </c>
      <c r="E14" t="s">
        <v>41</v>
      </c>
      <c r="F14" s="14">
        <v>44462</v>
      </c>
      <c r="G14" s="32"/>
      <c r="H14" t="s">
        <v>30</v>
      </c>
      <c r="I14" t="s">
        <v>34</v>
      </c>
      <c r="J14" t="s">
        <v>33</v>
      </c>
      <c r="K14">
        <v>1</v>
      </c>
      <c r="L14">
        <v>5</v>
      </c>
      <c r="M14">
        <v>5</v>
      </c>
      <c r="N14">
        <v>5</v>
      </c>
      <c r="Q14" s="33">
        <v>165</v>
      </c>
      <c r="R14" s="33">
        <v>0</v>
      </c>
      <c r="S14" s="33">
        <v>0</v>
      </c>
      <c r="T14" s="33">
        <v>10</v>
      </c>
      <c r="U14" s="33">
        <v>45.71</v>
      </c>
      <c r="V14" s="33">
        <v>220.71</v>
      </c>
      <c r="W14" s="33">
        <v>33.11</v>
      </c>
      <c r="X14" s="33">
        <v>253.82</v>
      </c>
    </row>
    <row r="15" spans="1:26" ht="15.75" thickBot="1" x14ac:dyDescent="0.3">
      <c r="A15"/>
      <c r="B15"/>
      <c r="G15" s="31"/>
      <c r="I15"/>
      <c r="K15" s="15">
        <f t="shared" ref="K15:W15" si="0">SUM(K2:K14)</f>
        <v>380</v>
      </c>
      <c r="L15" s="15">
        <f t="shared" si="0"/>
        <v>3933</v>
      </c>
      <c r="M15" s="15">
        <f t="shared" si="0"/>
        <v>3665</v>
      </c>
      <c r="N15" s="15">
        <f t="shared" si="0"/>
        <v>4456</v>
      </c>
      <c r="O15" s="29"/>
      <c r="P15" s="29"/>
      <c r="Q15" s="34">
        <f t="shared" si="0"/>
        <v>9588.7000000000007</v>
      </c>
      <c r="R15" s="34">
        <f t="shared" si="0"/>
        <v>0</v>
      </c>
      <c r="S15" s="34">
        <f t="shared" si="0"/>
        <v>0</v>
      </c>
      <c r="T15" s="34">
        <f t="shared" si="0"/>
        <v>130</v>
      </c>
      <c r="U15" s="34">
        <f t="shared" si="0"/>
        <v>2662.22</v>
      </c>
      <c r="V15" s="34">
        <f t="shared" si="0"/>
        <v>12380.92</v>
      </c>
      <c r="W15" s="34">
        <f t="shared" si="0"/>
        <v>1857.1399999999996</v>
      </c>
      <c r="X15" s="34">
        <f>SUM(X2:X14)</f>
        <v>14238.060000000001</v>
      </c>
    </row>
    <row r="16" spans="1:26" x14ac:dyDescent="0.25">
      <c r="N16" s="28"/>
      <c r="P1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User</cp:lastModifiedBy>
  <dcterms:created xsi:type="dcterms:W3CDTF">2018-11-30T10:37:55Z</dcterms:created>
  <dcterms:modified xsi:type="dcterms:W3CDTF">2021-09-30T09:33:25Z</dcterms:modified>
</cp:coreProperties>
</file>