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intosch\Documents\March Inv MA 2017\DSV\"/>
    </mc:Choice>
  </mc:AlternateContent>
  <bookViews>
    <workbookView xWindow="0" yWindow="0" windowWidth="19200" windowHeight="6950"/>
  </bookViews>
  <sheets>
    <sheet name="Statement Analysis" sheetId="1" r:id="rId1"/>
  </sheets>
  <calcPr calcId="162913"/>
</workbook>
</file>

<file path=xl/calcChain.xml><?xml version="1.0" encoding="utf-8"?>
<calcChain xmlns="http://schemas.openxmlformats.org/spreadsheetml/2006/main">
  <c r="T15" i="1" l="1"/>
  <c r="U15" i="1"/>
  <c r="V15" i="1"/>
</calcChain>
</file>

<file path=xl/sharedStrings.xml><?xml version="1.0" encoding="utf-8"?>
<sst xmlns="http://schemas.openxmlformats.org/spreadsheetml/2006/main" count="199" uniqueCount="81">
  <si>
    <t>DSV Distribution</t>
  </si>
  <si>
    <t>Invoice Number</t>
  </si>
  <si>
    <t>Invoice Date</t>
  </si>
  <si>
    <t>Shipment Number</t>
  </si>
  <si>
    <t>Shipment Date</t>
  </si>
  <si>
    <t>Account Number</t>
  </si>
  <si>
    <t>Origin</t>
  </si>
  <si>
    <t>Destination</t>
  </si>
  <si>
    <t>Sender Name</t>
  </si>
  <si>
    <t>Sender Contact</t>
  </si>
  <si>
    <t>Sender Reference</t>
  </si>
  <si>
    <t>Consignee Name</t>
  </si>
  <si>
    <t>Service Selected</t>
  </si>
  <si>
    <t>Num of Parcels</t>
  </si>
  <si>
    <t>Liability Value</t>
  </si>
  <si>
    <t>Incidental Liability Value</t>
  </si>
  <si>
    <t>Analysis Code</t>
  </si>
  <si>
    <t>Gross Mass kg</t>
  </si>
  <si>
    <t>Volume. Mass kg</t>
  </si>
  <si>
    <t>Charge. Mass kg</t>
  </si>
  <si>
    <t>VAT Amount</t>
  </si>
  <si>
    <t>Net Amount</t>
  </si>
  <si>
    <t>Inclusive Total</t>
  </si>
  <si>
    <t>From Code</t>
  </si>
  <si>
    <t>To Code</t>
  </si>
  <si>
    <t>Balance Forward</t>
  </si>
  <si>
    <t/>
  </si>
  <si>
    <t>027766</t>
  </si>
  <si>
    <t>CAPE TOWN</t>
  </si>
  <si>
    <t>JOHANNESBURG</t>
  </si>
  <si>
    <t>Le Creuset</t>
  </si>
  <si>
    <t>Mitchell</t>
  </si>
  <si>
    <t>LE CREUSET KILLARNEY</t>
  </si>
  <si>
    <t>Economy</t>
  </si>
  <si>
    <t>CPT</t>
  </si>
  <si>
    <t>JNB</t>
  </si>
  <si>
    <t>LE CREUSET  NICOLWAY</t>
  </si>
  <si>
    <t>LE CREUSET BEDFORDVIEW</t>
  </si>
  <si>
    <t>RUSTENBURG</t>
  </si>
  <si>
    <t>LE CREUSET RUSTENBURG</t>
  </si>
  <si>
    <t>RTR</t>
  </si>
  <si>
    <t>DURBAN</t>
  </si>
  <si>
    <t>LE CREUSET LA LUCIA</t>
  </si>
  <si>
    <t>DUR</t>
  </si>
  <si>
    <t>PORT ELIZABETH</t>
  </si>
  <si>
    <t>PLZ</t>
  </si>
  <si>
    <t>KNYSNA</t>
  </si>
  <si>
    <t>KYL</t>
  </si>
  <si>
    <t>STEENBERG</t>
  </si>
  <si>
    <t>YUPPIECHEF ONLINE</t>
  </si>
  <si>
    <t>STX</t>
  </si>
  <si>
    <t>LE CREUSET BAYWEST</t>
  </si>
  <si>
    <t>ST FRANCIS BAY</t>
  </si>
  <si>
    <t>SFB</t>
  </si>
  <si>
    <t>EAST HEAD CAFE</t>
  </si>
  <si>
    <t>39545917</t>
  </si>
  <si>
    <t>LECRS02028938</t>
  </si>
  <si>
    <t>INH2203</t>
  </si>
  <si>
    <t>IN HOUSE</t>
  </si>
  <si>
    <t>LECRS02028946</t>
  </si>
  <si>
    <t>KROONSTAD</t>
  </si>
  <si>
    <t>TIS2203</t>
  </si>
  <si>
    <t>THE INTERIOR SHOP</t>
  </si>
  <si>
    <t>KRO</t>
  </si>
  <si>
    <t>LECRS02029012</t>
  </si>
  <si>
    <t>REPLACEMENTS</t>
  </si>
  <si>
    <t>LECRS02029306</t>
  </si>
  <si>
    <t>924</t>
  </si>
  <si>
    <t>LECRS02029314</t>
  </si>
  <si>
    <t>528/LCDRB353</t>
  </si>
  <si>
    <t>LECRS02029322</t>
  </si>
  <si>
    <t>137</t>
  </si>
  <si>
    <t>LECRS02029330</t>
  </si>
  <si>
    <t>YCS66025</t>
  </si>
  <si>
    <t>LECRS02029349</t>
  </si>
  <si>
    <t>24/LCRBV872</t>
  </si>
  <si>
    <t>LECRS02029357</t>
  </si>
  <si>
    <t>169/LCRBW264</t>
  </si>
  <si>
    <t>LECRS02029365</t>
  </si>
  <si>
    <t>689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</si>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</sst>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11C09]yyyy/mm/dd"/>
    <numFmt numFmtId="165" formatCode="[$-11C09]0.00"/>
    <numFmt numFmtId="166" formatCode="[$-11C09]#,##0.00;\-#,##0.00;&quot;&quot;"/>
    <numFmt numFmtId="167" formatCode="[$-11C09]\ #,##0.00;\ \-#,##0.00;0.00"/>
    <numFmt numFmtId="168" formatCode="[$-11C09]#,##0.00;\-#,##0.00;0.00"/>
  </numFmts>
  <fonts count="4">
    <font>
      <sz val="11"/>
      <color rgb="FF000000"/>
      <name val="Calibri"/>
      <family val="2"/>
      <scheme val="minor"/>
    </font>
    <font>
      <sz val="11"/>
      <name val="Calibri"/>
    </font>
    <font>
      <sz val="11"/>
      <color rgb="FF000000"/>
      <name val="Calibri"/>
    </font>
    <font>
      <sz val="11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1" fillId="0" borderId="0" xfId="0" applyFont="1" applyFill="1" applyBorder="1"/>
    <xf numFmtId="0" fontId="2" fillId="0" borderId="0" xfId="0" applyNumberFormat="1" applyFont="1" applyFill="1" applyBorder="1" applyAlignment="1">
      <alignment horizontal="left" vertical="top" wrapText="1" readingOrder="1"/>
    </xf>
    <xf numFmtId="0" fontId="2" fillId="0" borderId="0" xfId="0" applyNumberFormat="1" applyFont="1" applyFill="1" applyBorder="1" applyAlignment="1">
      <alignment vertical="top" wrapText="1" readingOrder="1"/>
    </xf>
    <xf numFmtId="164" fontId="2" fillId="0" borderId="0" xfId="0" applyNumberFormat="1" applyFont="1" applyFill="1" applyBorder="1" applyAlignment="1">
      <alignment vertical="top" wrapText="1" readingOrder="1"/>
    </xf>
    <xf numFmtId="0" fontId="3" fillId="0" borderId="0" xfId="0" applyNumberFormat="1" applyFont="1" applyFill="1" applyBorder="1" applyAlignment="1">
      <alignment vertical="top" wrapText="1" readingOrder="1"/>
    </xf>
    <xf numFmtId="0" fontId="3" fillId="0" borderId="0" xfId="0" applyNumberFormat="1" applyFont="1" applyFill="1" applyBorder="1" applyAlignment="1">
      <alignment horizontal="right" vertical="top" wrapText="1" readingOrder="1"/>
    </xf>
    <xf numFmtId="0" fontId="2" fillId="0" borderId="0" xfId="0" applyNumberFormat="1" applyFont="1" applyFill="1" applyBorder="1" applyAlignment="1">
      <alignment horizontal="right" vertical="top" wrapText="1" readingOrder="1"/>
    </xf>
    <xf numFmtId="165" fontId="2" fillId="0" borderId="0" xfId="0" applyNumberFormat="1" applyFont="1" applyFill="1" applyBorder="1" applyAlignment="1">
      <alignment horizontal="right" vertical="top" wrapText="1" readingOrder="1"/>
    </xf>
    <xf numFmtId="164" fontId="2" fillId="0" borderId="0" xfId="0" applyNumberFormat="1" applyFont="1" applyFill="1" applyBorder="1" applyAlignment="1">
      <alignment horizontal="left" vertical="top" wrapText="1" readingOrder="1"/>
    </xf>
    <xf numFmtId="166" fontId="2" fillId="0" borderId="0" xfId="0" applyNumberFormat="1" applyFont="1" applyFill="1" applyBorder="1" applyAlignment="1">
      <alignment horizontal="right" vertical="top" wrapText="1" readingOrder="1"/>
    </xf>
    <xf numFmtId="167" fontId="2" fillId="0" borderId="0" xfId="0" applyNumberFormat="1" applyFont="1" applyFill="1" applyBorder="1" applyAlignment="1">
      <alignment horizontal="right" vertical="top" wrapText="1" readingOrder="1"/>
    </xf>
    <xf numFmtId="168" fontId="2" fillId="0" borderId="0" xfId="0" applyNumberFormat="1" applyFont="1" applyFill="1" applyBorder="1" applyAlignment="1">
      <alignment horizontal="right" vertical="top" wrapText="1" readingOrder="1"/>
    </xf>
    <xf numFmtId="0" fontId="2" fillId="0" borderId="0" xfId="0" applyNumberFormat="1" applyFont="1" applyFill="1" applyBorder="1" applyAlignment="1">
      <alignment horizontal="left" vertical="top" wrapText="1" readingOrder="1"/>
    </xf>
    <xf numFmtId="0" fontId="1" fillId="0" borderId="0" xfId="0" applyFont="1" applyFill="1" applyBorder="1"/>
    <xf numFmtId="165" fontId="1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"/>
  <sheetViews>
    <sheetView showGridLines="0" tabSelected="1" topLeftCell="Q1" workbookViewId="0">
      <selection activeCell="V14" sqref="V14"/>
    </sheetView>
  </sheetViews>
  <sheetFormatPr defaultRowHeight="14.5"/>
  <cols>
    <col min="1" max="5" width="20.54296875" customWidth="1"/>
    <col min="6" max="7" width="23.26953125" customWidth="1"/>
    <col min="8" max="24" width="20.54296875" customWidth="1"/>
  </cols>
  <sheetData>
    <row r="1" spans="1:24" ht="13.65" customHeight="1">
      <c r="A1" s="12" t="s">
        <v>0</v>
      </c>
      <c r="B1" s="13"/>
      <c r="C1" s="13"/>
      <c r="D1" s="13"/>
    </row>
    <row r="2" spans="1:24" ht="29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1" t="s">
        <v>15</v>
      </c>
      <c r="P2" s="1" t="s">
        <v>16</v>
      </c>
      <c r="Q2" s="1" t="s">
        <v>17</v>
      </c>
      <c r="R2" s="1" t="s">
        <v>18</v>
      </c>
      <c r="S2" s="1" t="s">
        <v>19</v>
      </c>
      <c r="T2" s="1" t="s">
        <v>20</v>
      </c>
      <c r="U2" s="1" t="s">
        <v>21</v>
      </c>
      <c r="V2" s="1" t="s">
        <v>22</v>
      </c>
      <c r="W2" s="1" t="s">
        <v>23</v>
      </c>
      <c r="X2" s="1" t="s">
        <v>24</v>
      </c>
    </row>
    <row r="3" spans="1:24">
      <c r="A3" s="2" t="s">
        <v>25</v>
      </c>
      <c r="B3" s="3">
        <v>42795</v>
      </c>
      <c r="C3" s="4" t="s">
        <v>26</v>
      </c>
      <c r="D3" s="4" t="s">
        <v>26</v>
      </c>
      <c r="E3" s="4" t="s">
        <v>26</v>
      </c>
      <c r="F3" s="4" t="s">
        <v>26</v>
      </c>
      <c r="G3" s="4" t="s">
        <v>26</v>
      </c>
      <c r="H3" s="4" t="s">
        <v>26</v>
      </c>
      <c r="I3" s="4" t="s">
        <v>26</v>
      </c>
      <c r="J3" s="4" t="s">
        <v>26</v>
      </c>
      <c r="K3" s="4" t="s">
        <v>26</v>
      </c>
      <c r="L3" s="4" t="s">
        <v>26</v>
      </c>
      <c r="M3" s="5" t="s">
        <v>26</v>
      </c>
      <c r="N3" s="5" t="s">
        <v>26</v>
      </c>
      <c r="O3" s="5" t="s">
        <v>26</v>
      </c>
      <c r="P3" s="4" t="s">
        <v>26</v>
      </c>
      <c r="Q3" s="6" t="s">
        <v>26</v>
      </c>
      <c r="R3" s="5" t="s">
        <v>26</v>
      </c>
      <c r="S3" s="5" t="s">
        <v>26</v>
      </c>
      <c r="T3" s="5" t="s">
        <v>26</v>
      </c>
      <c r="U3" s="5" t="s">
        <v>26</v>
      </c>
      <c r="V3" s="7"/>
      <c r="W3" s="4" t="s">
        <v>26</v>
      </c>
      <c r="X3" s="4" t="s">
        <v>26</v>
      </c>
    </row>
    <row r="4" spans="1:24">
      <c r="A4" s="1" t="s">
        <v>55</v>
      </c>
      <c r="B4" s="8">
        <v>42818</v>
      </c>
      <c r="C4" s="1" t="s">
        <v>56</v>
      </c>
      <c r="D4" s="8">
        <v>42817</v>
      </c>
      <c r="E4" s="1" t="s">
        <v>27</v>
      </c>
      <c r="F4" s="1" t="s">
        <v>28</v>
      </c>
      <c r="G4" s="1" t="s">
        <v>52</v>
      </c>
      <c r="H4" s="1" t="s">
        <v>30</v>
      </c>
      <c r="I4" s="1" t="s">
        <v>31</v>
      </c>
      <c r="J4" s="1" t="s">
        <v>57</v>
      </c>
      <c r="K4" s="1" t="s">
        <v>58</v>
      </c>
      <c r="L4" s="1" t="s">
        <v>33</v>
      </c>
      <c r="M4" s="9">
        <v>2</v>
      </c>
      <c r="N4" s="10">
        <v>0</v>
      </c>
      <c r="O4" s="10">
        <v>0</v>
      </c>
      <c r="P4" s="1" t="s">
        <v>26</v>
      </c>
      <c r="Q4" s="9">
        <v>40</v>
      </c>
      <c r="R4" s="11">
        <v>30.6</v>
      </c>
      <c r="S4" s="11">
        <v>40</v>
      </c>
      <c r="T4" s="7">
        <v>37.07</v>
      </c>
      <c r="U4" s="7">
        <v>264.75</v>
      </c>
      <c r="V4" s="7">
        <v>301.82</v>
      </c>
      <c r="W4" s="1" t="s">
        <v>34</v>
      </c>
      <c r="X4" s="1" t="s">
        <v>53</v>
      </c>
    </row>
    <row r="5" spans="1:24">
      <c r="A5" s="1" t="s">
        <v>55</v>
      </c>
      <c r="B5" s="8">
        <v>42818</v>
      </c>
      <c r="C5" s="1" t="s">
        <v>59</v>
      </c>
      <c r="D5" s="8">
        <v>42817</v>
      </c>
      <c r="E5" s="1" t="s">
        <v>27</v>
      </c>
      <c r="F5" s="1" t="s">
        <v>28</v>
      </c>
      <c r="G5" s="1" t="s">
        <v>60</v>
      </c>
      <c r="H5" s="1" t="s">
        <v>30</v>
      </c>
      <c r="I5" s="1" t="s">
        <v>31</v>
      </c>
      <c r="J5" s="1" t="s">
        <v>61</v>
      </c>
      <c r="K5" s="1" t="s">
        <v>62</v>
      </c>
      <c r="L5" s="1" t="s">
        <v>33</v>
      </c>
      <c r="M5" s="9">
        <v>2</v>
      </c>
      <c r="N5" s="10">
        <v>0</v>
      </c>
      <c r="O5" s="10">
        <v>0</v>
      </c>
      <c r="P5" s="1" t="s">
        <v>26</v>
      </c>
      <c r="Q5" s="9">
        <v>30</v>
      </c>
      <c r="R5" s="11">
        <v>24.9</v>
      </c>
      <c r="S5" s="11">
        <v>30</v>
      </c>
      <c r="T5" s="7">
        <v>29.84</v>
      </c>
      <c r="U5" s="7">
        <v>213.15</v>
      </c>
      <c r="V5" s="7">
        <v>242.99</v>
      </c>
      <c r="W5" s="1" t="s">
        <v>34</v>
      </c>
      <c r="X5" s="1" t="s">
        <v>63</v>
      </c>
    </row>
    <row r="6" spans="1:24">
      <c r="A6" s="1" t="s">
        <v>55</v>
      </c>
      <c r="B6" s="8">
        <v>42818</v>
      </c>
      <c r="C6" s="1" t="s">
        <v>64</v>
      </c>
      <c r="D6" s="8">
        <v>42817</v>
      </c>
      <c r="E6" s="1" t="s">
        <v>27</v>
      </c>
      <c r="F6" s="1" t="s">
        <v>28</v>
      </c>
      <c r="G6" s="1" t="s">
        <v>46</v>
      </c>
      <c r="H6" s="1" t="s">
        <v>30</v>
      </c>
      <c r="I6" s="1" t="s">
        <v>31</v>
      </c>
      <c r="J6" s="1" t="s">
        <v>65</v>
      </c>
      <c r="K6" s="1" t="s">
        <v>54</v>
      </c>
      <c r="L6" s="1" t="s">
        <v>33</v>
      </c>
      <c r="M6" s="9">
        <v>1</v>
      </c>
      <c r="N6" s="10">
        <v>0</v>
      </c>
      <c r="O6" s="10">
        <v>0</v>
      </c>
      <c r="P6" s="1" t="s">
        <v>26</v>
      </c>
      <c r="Q6" s="9">
        <v>4</v>
      </c>
      <c r="R6" s="11">
        <v>3.9</v>
      </c>
      <c r="S6" s="11">
        <v>4</v>
      </c>
      <c r="T6" s="7">
        <v>10.75</v>
      </c>
      <c r="U6" s="7">
        <v>76.77</v>
      </c>
      <c r="V6" s="7">
        <v>87.52</v>
      </c>
      <c r="W6" s="1" t="s">
        <v>34</v>
      </c>
      <c r="X6" s="1" t="s">
        <v>47</v>
      </c>
    </row>
    <row r="7" spans="1:24">
      <c r="A7" s="1" t="s">
        <v>55</v>
      </c>
      <c r="B7" s="8">
        <v>42818</v>
      </c>
      <c r="C7" s="1" t="s">
        <v>66</v>
      </c>
      <c r="D7" s="8">
        <v>42817</v>
      </c>
      <c r="E7" s="1" t="s">
        <v>27</v>
      </c>
      <c r="F7" s="1" t="s">
        <v>28</v>
      </c>
      <c r="G7" s="1" t="s">
        <v>41</v>
      </c>
      <c r="H7" s="1" t="s">
        <v>30</v>
      </c>
      <c r="I7" s="1" t="s">
        <v>31</v>
      </c>
      <c r="J7" s="1" t="s">
        <v>67</v>
      </c>
      <c r="K7" s="1" t="s">
        <v>42</v>
      </c>
      <c r="L7" s="1" t="s">
        <v>33</v>
      </c>
      <c r="M7" s="9">
        <v>3</v>
      </c>
      <c r="N7" s="10">
        <v>0</v>
      </c>
      <c r="O7" s="10">
        <v>0</v>
      </c>
      <c r="P7" s="1" t="s">
        <v>26</v>
      </c>
      <c r="Q7" s="9">
        <v>40.799999999999997</v>
      </c>
      <c r="R7" s="11">
        <v>56.7</v>
      </c>
      <c r="S7" s="11">
        <v>57</v>
      </c>
      <c r="T7" s="7">
        <v>30.15</v>
      </c>
      <c r="U7" s="7">
        <v>215.36</v>
      </c>
      <c r="V7" s="7">
        <v>245.51</v>
      </c>
      <c r="W7" s="1" t="s">
        <v>34</v>
      </c>
      <c r="X7" s="1" t="s">
        <v>43</v>
      </c>
    </row>
    <row r="8" spans="1:24" ht="29">
      <c r="A8" s="1" t="s">
        <v>55</v>
      </c>
      <c r="B8" s="8">
        <v>42818</v>
      </c>
      <c r="C8" s="1" t="s">
        <v>68</v>
      </c>
      <c r="D8" s="8">
        <v>42817</v>
      </c>
      <c r="E8" s="1" t="s">
        <v>27</v>
      </c>
      <c r="F8" s="1" t="s">
        <v>28</v>
      </c>
      <c r="G8" s="1" t="s">
        <v>38</v>
      </c>
      <c r="H8" s="1" t="s">
        <v>30</v>
      </c>
      <c r="I8" s="1" t="s">
        <v>31</v>
      </c>
      <c r="J8" s="1" t="s">
        <v>69</v>
      </c>
      <c r="K8" s="1" t="s">
        <v>39</v>
      </c>
      <c r="L8" s="1" t="s">
        <v>33</v>
      </c>
      <c r="M8" s="9">
        <v>1</v>
      </c>
      <c r="N8" s="10">
        <v>0</v>
      </c>
      <c r="O8" s="10">
        <v>0</v>
      </c>
      <c r="P8" s="1" t="s">
        <v>26</v>
      </c>
      <c r="Q8" s="9">
        <v>14.5</v>
      </c>
      <c r="R8" s="11">
        <v>18.399999999999999</v>
      </c>
      <c r="S8" s="11">
        <v>19</v>
      </c>
      <c r="T8" s="7">
        <v>14.74</v>
      </c>
      <c r="U8" s="7">
        <v>105.3</v>
      </c>
      <c r="V8" s="7">
        <v>120.04</v>
      </c>
      <c r="W8" s="1" t="s">
        <v>34</v>
      </c>
      <c r="X8" s="1" t="s">
        <v>40</v>
      </c>
    </row>
    <row r="9" spans="1:24">
      <c r="A9" s="1" t="s">
        <v>55</v>
      </c>
      <c r="B9" s="8">
        <v>42818</v>
      </c>
      <c r="C9" s="1" t="s">
        <v>70</v>
      </c>
      <c r="D9" s="8">
        <v>42817</v>
      </c>
      <c r="E9" s="1" t="s">
        <v>27</v>
      </c>
      <c r="F9" s="1" t="s">
        <v>28</v>
      </c>
      <c r="G9" s="1" t="s">
        <v>29</v>
      </c>
      <c r="H9" s="1" t="s">
        <v>30</v>
      </c>
      <c r="I9" s="1" t="s">
        <v>31</v>
      </c>
      <c r="J9" s="1" t="s">
        <v>71</v>
      </c>
      <c r="K9" s="1" t="s">
        <v>32</v>
      </c>
      <c r="L9" s="1" t="s">
        <v>33</v>
      </c>
      <c r="M9" s="9">
        <v>2</v>
      </c>
      <c r="N9" s="10">
        <v>0</v>
      </c>
      <c r="O9" s="10">
        <v>0</v>
      </c>
      <c r="P9" s="1" t="s">
        <v>26</v>
      </c>
      <c r="Q9" s="9">
        <v>84</v>
      </c>
      <c r="R9" s="11">
        <v>32.6</v>
      </c>
      <c r="S9" s="11">
        <v>84</v>
      </c>
      <c r="T9" s="7">
        <v>42.2</v>
      </c>
      <c r="U9" s="7">
        <v>301.39999999999998</v>
      </c>
      <c r="V9" s="7">
        <v>343.6</v>
      </c>
      <c r="W9" s="1" t="s">
        <v>34</v>
      </c>
      <c r="X9" s="1" t="s">
        <v>35</v>
      </c>
    </row>
    <row r="10" spans="1:24">
      <c r="A10" s="1" t="s">
        <v>55</v>
      </c>
      <c r="B10" s="8">
        <v>42818</v>
      </c>
      <c r="C10" s="1" t="s">
        <v>72</v>
      </c>
      <c r="D10" s="8">
        <v>42817</v>
      </c>
      <c r="E10" s="1" t="s">
        <v>27</v>
      </c>
      <c r="F10" s="1" t="s">
        <v>28</v>
      </c>
      <c r="G10" s="1" t="s">
        <v>48</v>
      </c>
      <c r="H10" s="1" t="s">
        <v>30</v>
      </c>
      <c r="I10" s="1" t="s">
        <v>31</v>
      </c>
      <c r="J10" s="1" t="s">
        <v>73</v>
      </c>
      <c r="K10" s="1" t="s">
        <v>49</v>
      </c>
      <c r="L10" s="1" t="s">
        <v>33</v>
      </c>
      <c r="M10" s="9">
        <v>1</v>
      </c>
      <c r="N10" s="10">
        <v>0</v>
      </c>
      <c r="O10" s="10">
        <v>0</v>
      </c>
      <c r="P10" s="1" t="s">
        <v>26</v>
      </c>
      <c r="Q10" s="9">
        <v>19.3</v>
      </c>
      <c r="R10" s="11">
        <v>18.7</v>
      </c>
      <c r="S10" s="11">
        <v>20</v>
      </c>
      <c r="T10" s="7">
        <v>11.88</v>
      </c>
      <c r="U10" s="7">
        <v>84.86</v>
      </c>
      <c r="V10" s="7">
        <v>96.74</v>
      </c>
      <c r="W10" s="1" t="s">
        <v>34</v>
      </c>
      <c r="X10" s="1" t="s">
        <v>50</v>
      </c>
    </row>
    <row r="11" spans="1:24" ht="29">
      <c r="A11" s="1" t="s">
        <v>55</v>
      </c>
      <c r="B11" s="8">
        <v>42818</v>
      </c>
      <c r="C11" s="1" t="s">
        <v>74</v>
      </c>
      <c r="D11" s="8">
        <v>42817</v>
      </c>
      <c r="E11" s="1" t="s">
        <v>27</v>
      </c>
      <c r="F11" s="1" t="s">
        <v>28</v>
      </c>
      <c r="G11" s="1" t="s">
        <v>29</v>
      </c>
      <c r="H11" s="1" t="s">
        <v>30</v>
      </c>
      <c r="I11" s="1" t="s">
        <v>31</v>
      </c>
      <c r="J11" s="1" t="s">
        <v>75</v>
      </c>
      <c r="K11" s="1" t="s">
        <v>37</v>
      </c>
      <c r="L11" s="1" t="s">
        <v>33</v>
      </c>
      <c r="M11" s="9">
        <v>1</v>
      </c>
      <c r="N11" s="10">
        <v>0</v>
      </c>
      <c r="O11" s="10">
        <v>0</v>
      </c>
      <c r="P11" s="1" t="s">
        <v>26</v>
      </c>
      <c r="Q11" s="9">
        <v>20</v>
      </c>
      <c r="R11" s="11">
        <v>16.3</v>
      </c>
      <c r="S11" s="11">
        <v>20</v>
      </c>
      <c r="T11" s="7">
        <v>13.64</v>
      </c>
      <c r="U11" s="7">
        <v>97.46</v>
      </c>
      <c r="V11" s="7">
        <v>111.1</v>
      </c>
      <c r="W11" s="1" t="s">
        <v>34</v>
      </c>
      <c r="X11" s="1" t="s">
        <v>35</v>
      </c>
    </row>
    <row r="12" spans="1:24">
      <c r="A12" s="1" t="s">
        <v>55</v>
      </c>
      <c r="B12" s="8">
        <v>42818</v>
      </c>
      <c r="C12" s="1" t="s">
        <v>76</v>
      </c>
      <c r="D12" s="8">
        <v>42817</v>
      </c>
      <c r="E12" s="1" t="s">
        <v>27</v>
      </c>
      <c r="F12" s="1" t="s">
        <v>28</v>
      </c>
      <c r="G12" s="1" t="s">
        <v>44</v>
      </c>
      <c r="H12" s="1" t="s">
        <v>30</v>
      </c>
      <c r="I12" s="1" t="s">
        <v>31</v>
      </c>
      <c r="J12" s="1" t="s">
        <v>77</v>
      </c>
      <c r="K12" s="1" t="s">
        <v>51</v>
      </c>
      <c r="L12" s="1" t="s">
        <v>33</v>
      </c>
      <c r="M12" s="9">
        <v>1</v>
      </c>
      <c r="N12" s="10">
        <v>0</v>
      </c>
      <c r="O12" s="10">
        <v>0</v>
      </c>
      <c r="P12" s="1" t="s">
        <v>26</v>
      </c>
      <c r="Q12" s="9">
        <v>14.9</v>
      </c>
      <c r="R12" s="11">
        <v>18.399999999999999</v>
      </c>
      <c r="S12" s="11">
        <v>19</v>
      </c>
      <c r="T12" s="7">
        <v>12.85</v>
      </c>
      <c r="U12" s="7">
        <v>91.81</v>
      </c>
      <c r="V12" s="7">
        <v>104.66</v>
      </c>
      <c r="W12" s="1" t="s">
        <v>34</v>
      </c>
      <c r="X12" s="1" t="s">
        <v>45</v>
      </c>
    </row>
    <row r="13" spans="1:24" ht="29">
      <c r="A13" s="1" t="s">
        <v>55</v>
      </c>
      <c r="B13" s="8">
        <v>42818</v>
      </c>
      <c r="C13" s="1" t="s">
        <v>78</v>
      </c>
      <c r="D13" s="8">
        <v>42817</v>
      </c>
      <c r="E13" s="1" t="s">
        <v>27</v>
      </c>
      <c r="F13" s="1" t="s">
        <v>28</v>
      </c>
      <c r="G13" s="1" t="s">
        <v>29</v>
      </c>
      <c r="H13" s="1" t="s">
        <v>30</v>
      </c>
      <c r="I13" s="1" t="s">
        <v>31</v>
      </c>
      <c r="J13" s="1" t="s">
        <v>79</v>
      </c>
      <c r="K13" s="1" t="s">
        <v>36</v>
      </c>
      <c r="L13" s="1" t="s">
        <v>33</v>
      </c>
      <c r="M13" s="9">
        <v>1</v>
      </c>
      <c r="N13" s="10">
        <v>0</v>
      </c>
      <c r="O13" s="10">
        <v>0</v>
      </c>
      <c r="P13" s="1" t="s">
        <v>26</v>
      </c>
      <c r="Q13" s="9">
        <v>14.6</v>
      </c>
      <c r="R13" s="11">
        <v>18.399999999999999</v>
      </c>
      <c r="S13" s="11">
        <v>19</v>
      </c>
      <c r="T13" s="7">
        <v>13.2</v>
      </c>
      <c r="U13" s="7">
        <v>94.28</v>
      </c>
      <c r="V13" s="7">
        <v>107.48</v>
      </c>
      <c r="W13" s="1" t="s">
        <v>34</v>
      </c>
      <c r="X13" s="1" t="s">
        <v>35</v>
      </c>
    </row>
    <row r="14" spans="1:24">
      <c r="A14" s="2" t="s">
        <v>80</v>
      </c>
      <c r="B14" s="3">
        <v>42823</v>
      </c>
      <c r="C14" s="4" t="s">
        <v>26</v>
      </c>
      <c r="D14" s="4" t="s">
        <v>26</v>
      </c>
      <c r="E14" s="4" t="s">
        <v>26</v>
      </c>
      <c r="F14" s="4" t="s">
        <v>26</v>
      </c>
      <c r="G14" s="4" t="s">
        <v>26</v>
      </c>
      <c r="H14" s="4" t="s">
        <v>26</v>
      </c>
      <c r="I14" s="4" t="s">
        <v>26</v>
      </c>
      <c r="J14" s="4" t="s">
        <v>26</v>
      </c>
      <c r="K14" s="4" t="s">
        <v>26</v>
      </c>
      <c r="L14" s="4" t="s">
        <v>26</v>
      </c>
      <c r="M14" s="5" t="s">
        <v>26</v>
      </c>
      <c r="N14" s="5" t="s">
        <v>26</v>
      </c>
      <c r="O14" s="5" t="s">
        <v>26</v>
      </c>
      <c r="P14" s="4" t="s">
        <v>26</v>
      </c>
      <c r="Q14" s="5" t="s">
        <v>26</v>
      </c>
      <c r="R14" s="5" t="s">
        <v>26</v>
      </c>
      <c r="S14" s="5" t="s">
        <v>26</v>
      </c>
      <c r="T14" s="5" t="s">
        <v>26</v>
      </c>
      <c r="U14" s="5" t="s">
        <v>26</v>
      </c>
      <c r="V14" s="7"/>
      <c r="W14" s="4" t="s">
        <v>26</v>
      </c>
      <c r="X14" s="4" t="s">
        <v>26</v>
      </c>
    </row>
    <row r="15" spans="1:24">
      <c r="T15" s="14">
        <f>SUM(T4:T13)</f>
        <v>216.31999999999996</v>
      </c>
      <c r="U15" s="14">
        <f>SUM(U4:U13)</f>
        <v>1545.1399999999999</v>
      </c>
      <c r="V15" s="14">
        <f>SUM(V4:V13)</f>
        <v>1761.46</v>
      </c>
    </row>
  </sheetData>
  <mergeCells count="1">
    <mergeCell ref="A1:D1"/>
  </mergeCells>
  <pageMargins left="0.5" right="0.5" top="0.5" bottom="0.5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Statement Analysis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Macintosch</cp:lastModifiedBy>
  <dcterms:created xsi:type="dcterms:W3CDTF">2017-03-31T13:03:58Z</dcterms:created>
  <dcterms:modified xsi:type="dcterms:W3CDTF">2017-03-31T13:05:41Z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