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196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W30" i="1" l="1"/>
  <c r="W31" i="1"/>
  <c r="W32" i="1"/>
  <c r="W33" i="1"/>
  <c r="W26" i="1" l="1"/>
  <c r="W27" i="1"/>
  <c r="W28" i="1"/>
  <c r="W29" i="1"/>
  <c r="W25" i="1"/>
  <c r="N35" i="1" l="1"/>
  <c r="O35" i="1"/>
  <c r="P35" i="1"/>
  <c r="Q35" i="1"/>
  <c r="R35" i="1"/>
  <c r="S35" i="1"/>
  <c r="T35" i="1"/>
  <c r="U35" i="1"/>
  <c r="V35" i="1"/>
  <c r="W35" i="1"/>
  <c r="M35" i="1"/>
</calcChain>
</file>

<file path=xl/sharedStrings.xml><?xml version="1.0" encoding="utf-8"?>
<sst xmlns="http://schemas.openxmlformats.org/spreadsheetml/2006/main" count="51" uniqueCount="24">
  <si>
    <t>EXPRESSWAY</t>
  </si>
  <si>
    <t>MOVE03</t>
  </si>
  <si>
    <t>Waybill No.</t>
  </si>
  <si>
    <t>Col Date</t>
  </si>
  <si>
    <t>Sender</t>
  </si>
  <si>
    <t>Receiver</t>
  </si>
  <si>
    <t>From</t>
  </si>
  <si>
    <t>To</t>
  </si>
  <si>
    <t>Pcs</t>
  </si>
  <si>
    <t>Total Chg</t>
  </si>
  <si>
    <t>Fuel</t>
  </si>
  <si>
    <t>VAT</t>
  </si>
  <si>
    <t>Incl VAT</t>
  </si>
  <si>
    <t>MA Info</t>
  </si>
  <si>
    <t>JOHANNESBURG</t>
  </si>
  <si>
    <t>Number of waybills :</t>
  </si>
  <si>
    <t>LADYSMITH</t>
  </si>
  <si>
    <t>ATM SOLUTIONS</t>
  </si>
  <si>
    <t>KYLE SINCLAIR</t>
  </si>
  <si>
    <t>ATM SOLUTIONS WAREHOUSE</t>
  </si>
  <si>
    <t>ATM SOLUTIONS LDS</t>
  </si>
  <si>
    <t xml:space="preserve">ATM SOLUTIONS </t>
  </si>
  <si>
    <t>ATM SOLUTIONS DBN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</si>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</sst>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-mmm\-yy"/>
  </numFmts>
  <fonts count="5" x14ac:knownFonts="1"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8"/>
      <color rgb="FF000000"/>
      <name val="Arial"/>
      <family val="2"/>
      <charset val="1"/>
    </font>
    <font>
      <sz val="8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/>
    <xf numFmtId="164" fontId="4" fillId="0" borderId="0" xfId="0" applyNumberFormat="1" applyFont="1" applyAlignment="1">
      <alignment horizontal="left" vertical="top"/>
    </xf>
    <xf numFmtId="2" fontId="0" fillId="0" borderId="0" xfId="0" applyNumberFormat="1"/>
    <xf numFmtId="2" fontId="1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 wrapText="1"/>
    </xf>
    <xf numFmtId="2" fontId="1" fillId="0" borderId="0" xfId="0" applyNumberFormat="1" applyFont="1"/>
    <xf numFmtId="2" fontId="1" fillId="0" borderId="0" xfId="0" applyNumberFormat="1" applyFont="1" applyAlignment="1">
      <alignment wrapText="1"/>
    </xf>
    <xf numFmtId="0" fontId="3" fillId="0" borderId="0" xfId="0" applyFon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5"/>
  <sheetViews>
    <sheetView tabSelected="1" zoomScaleNormal="100" workbookViewId="0">
      <selection activeCell="C36" sqref="C36"/>
    </sheetView>
  </sheetViews>
  <sheetFormatPr defaultRowHeight="12.75" x14ac:dyDescent="0.2"/>
  <cols>
    <col min="1" max="1" width="7" bestFit="1" customWidth="1"/>
    <col min="2" max="2" width="10.140625" bestFit="1" customWidth="1"/>
    <col min="3" max="3" width="8.5703125" bestFit="1" customWidth="1"/>
    <col min="4" max="4" width="11.5703125"/>
    <col min="5" max="5" width="14.28515625" bestFit="1" customWidth="1"/>
    <col min="6" max="6" width="8.42578125" bestFit="1" customWidth="1"/>
    <col min="7" max="7" width="25.7109375" bestFit="1" customWidth="1"/>
    <col min="8" max="8" width="6.5703125" bestFit="1" customWidth="1"/>
    <col min="9" max="9" width="27.85546875" bestFit="1" customWidth="1"/>
    <col min="10" max="10" width="7.85546875" bestFit="1" customWidth="1"/>
    <col min="11" max="12" width="15.140625" bestFit="1" customWidth="1"/>
    <col min="13" max="13" width="3.85546875" bestFit="1" customWidth="1"/>
    <col min="14" max="14" width="8.7109375" style="7" bestFit="1" customWidth="1"/>
    <col min="15" max="15" width="4" style="7" bestFit="1" customWidth="1"/>
    <col min="16" max="17" width="5.7109375" style="7" bestFit="1" customWidth="1"/>
    <col min="18" max="18" width="4" style="7" bestFit="1" customWidth="1"/>
    <col min="19" max="19" width="4.85546875" style="7" bestFit="1" customWidth="1"/>
    <col min="20" max="20" width="5.7109375" style="7" bestFit="1" customWidth="1"/>
    <col min="21" max="21" width="4.7109375" style="7" bestFit="1" customWidth="1"/>
    <col min="22" max="22" width="8.140625" style="7" bestFit="1" customWidth="1"/>
    <col min="23" max="23" width="6.5703125" style="7" bestFit="1" customWidth="1"/>
    <col min="24" max="24" width="7.28515625" style="7" bestFit="1" customWidth="1"/>
    <col min="25" max="1025" width="11.5703125"/>
  </cols>
  <sheetData>
    <row r="1" spans="3:5" x14ac:dyDescent="0.2">
      <c r="E1" t="s">
        <v>0</v>
      </c>
    </row>
    <row r="14" spans="3:5" x14ac:dyDescent="0.2">
      <c r="C14" t="s">
        <v>1</v>
      </c>
    </row>
    <row r="23" spans="1:24" x14ac:dyDescent="0.2">
      <c r="A23" s="1"/>
      <c r="B23" s="2" t="s">
        <v>2</v>
      </c>
      <c r="C23" s="1"/>
      <c r="D23" s="1"/>
      <c r="E23" s="1"/>
      <c r="F23" s="2" t="s">
        <v>3</v>
      </c>
      <c r="G23" s="1"/>
      <c r="H23" s="2" t="s">
        <v>4</v>
      </c>
      <c r="I23" s="1"/>
      <c r="J23" s="2" t="s">
        <v>5</v>
      </c>
      <c r="K23" s="2" t="s">
        <v>6</v>
      </c>
      <c r="L23" s="2" t="s">
        <v>7</v>
      </c>
      <c r="M23" s="2" t="s">
        <v>8</v>
      </c>
      <c r="N23" s="9" t="s">
        <v>9</v>
      </c>
      <c r="O23" s="8"/>
      <c r="P23" s="8"/>
      <c r="Q23" s="8"/>
      <c r="R23" s="8"/>
      <c r="S23" s="9" t="s">
        <v>10</v>
      </c>
      <c r="T23" s="8"/>
      <c r="U23" s="9" t="s">
        <v>11</v>
      </c>
      <c r="V23" s="9" t="s">
        <v>12</v>
      </c>
      <c r="W23" s="8"/>
      <c r="X23" s="9" t="s">
        <v>13</v>
      </c>
    </row>
    <row r="25" spans="1:24" s="4" customFormat="1" x14ac:dyDescent="0.2">
      <c r="A25" s="4">
        <v>502853</v>
      </c>
      <c r="D25" s="5"/>
      <c r="F25" s="6">
        <v>45299</v>
      </c>
      <c r="G25" s="4" t="s">
        <v>17</v>
      </c>
      <c r="I25" s="4" t="s">
        <v>17</v>
      </c>
      <c r="K25" s="4" t="s">
        <v>14</v>
      </c>
      <c r="L25" s="4" t="s">
        <v>16</v>
      </c>
      <c r="M25" s="4">
        <v>1</v>
      </c>
      <c r="N25" s="10">
        <v>143.24</v>
      </c>
      <c r="O25" s="10"/>
      <c r="P25" s="10">
        <v>18</v>
      </c>
      <c r="Q25" s="10">
        <v>77.760000000000005</v>
      </c>
      <c r="R25" s="10"/>
      <c r="S25" s="10">
        <v>2.08</v>
      </c>
      <c r="T25" s="10">
        <v>48.84</v>
      </c>
      <c r="U25" s="10">
        <v>0</v>
      </c>
      <c r="V25" s="10">
        <v>21.49</v>
      </c>
      <c r="W25" s="10">
        <f t="shared" ref="W25:W30" si="0">N25+V25</f>
        <v>164.73000000000002</v>
      </c>
      <c r="X25" s="10"/>
    </row>
    <row r="26" spans="1:24" s="4" customFormat="1" x14ac:dyDescent="0.2">
      <c r="A26" s="4">
        <v>502854</v>
      </c>
      <c r="D26" s="5"/>
      <c r="F26" s="6">
        <v>45300</v>
      </c>
      <c r="G26" s="4" t="s">
        <v>18</v>
      </c>
      <c r="I26" s="4" t="s">
        <v>17</v>
      </c>
      <c r="K26" s="4" t="s">
        <v>16</v>
      </c>
      <c r="L26" s="4" t="s">
        <v>14</v>
      </c>
      <c r="M26" s="4">
        <v>1</v>
      </c>
      <c r="N26" s="10">
        <v>117.99</v>
      </c>
      <c r="O26" s="10"/>
      <c r="P26" s="10">
        <v>2</v>
      </c>
      <c r="Q26" s="10">
        <v>77.760000000000005</v>
      </c>
      <c r="R26" s="10"/>
      <c r="S26" s="10">
        <v>2.08</v>
      </c>
      <c r="T26" s="10">
        <v>40.229999999999997</v>
      </c>
      <c r="U26" s="10">
        <v>0</v>
      </c>
      <c r="V26" s="10">
        <v>17.7</v>
      </c>
      <c r="W26" s="10">
        <f t="shared" si="0"/>
        <v>135.69</v>
      </c>
      <c r="X26" s="10"/>
    </row>
    <row r="27" spans="1:24" s="4" customFormat="1" x14ac:dyDescent="0.2">
      <c r="A27" s="4">
        <v>502855</v>
      </c>
      <c r="D27" s="5"/>
      <c r="F27" s="6">
        <v>45315</v>
      </c>
      <c r="G27" s="4" t="s">
        <v>18</v>
      </c>
      <c r="I27" s="4" t="s">
        <v>19</v>
      </c>
      <c r="K27" s="4" t="s">
        <v>16</v>
      </c>
      <c r="L27" s="4" t="s">
        <v>14</v>
      </c>
      <c r="M27" s="4">
        <v>1</v>
      </c>
      <c r="N27" s="10">
        <v>218.99</v>
      </c>
      <c r="O27" s="10"/>
      <c r="P27" s="10">
        <v>42</v>
      </c>
      <c r="Q27" s="10">
        <v>77.760000000000005</v>
      </c>
      <c r="R27" s="10"/>
      <c r="S27" s="10">
        <v>2.08</v>
      </c>
      <c r="T27" s="10">
        <v>74.67</v>
      </c>
      <c r="U27" s="10">
        <v>0</v>
      </c>
      <c r="V27" s="10">
        <v>32.85</v>
      </c>
      <c r="W27" s="10">
        <f t="shared" si="0"/>
        <v>251.84</v>
      </c>
      <c r="X27" s="10"/>
    </row>
    <row r="28" spans="1:24" s="4" customFormat="1" x14ac:dyDescent="0.2">
      <c r="A28" s="4">
        <v>507785</v>
      </c>
      <c r="D28" s="5"/>
      <c r="F28" s="6">
        <v>45289</v>
      </c>
      <c r="G28" s="4" t="s">
        <v>17</v>
      </c>
      <c r="I28" s="4" t="s">
        <v>20</v>
      </c>
      <c r="K28" s="4" t="s">
        <v>14</v>
      </c>
      <c r="L28" s="4" t="s">
        <v>16</v>
      </c>
      <c r="M28" s="4">
        <v>1</v>
      </c>
      <c r="N28" s="10">
        <v>135.04</v>
      </c>
      <c r="O28" s="10"/>
      <c r="P28" s="10">
        <v>15</v>
      </c>
      <c r="Q28" s="10">
        <v>77.760000000000005</v>
      </c>
      <c r="R28" s="10"/>
      <c r="S28" s="10">
        <v>2.08</v>
      </c>
      <c r="T28" s="10">
        <v>46.88</v>
      </c>
      <c r="U28" s="10">
        <v>0</v>
      </c>
      <c r="V28" s="10">
        <v>20.260000000000002</v>
      </c>
      <c r="W28" s="10">
        <f t="shared" si="0"/>
        <v>155.29999999999998</v>
      </c>
      <c r="X28" s="10"/>
    </row>
    <row r="29" spans="1:24" s="4" customFormat="1" x14ac:dyDescent="0.2">
      <c r="A29" s="4">
        <v>519034</v>
      </c>
      <c r="D29" s="5"/>
      <c r="F29" s="6">
        <v>45314</v>
      </c>
      <c r="G29" s="4" t="s">
        <v>17</v>
      </c>
      <c r="I29" s="4" t="s">
        <v>20</v>
      </c>
      <c r="K29" s="4" t="s">
        <v>14</v>
      </c>
      <c r="L29" s="4" t="s">
        <v>16</v>
      </c>
      <c r="M29" s="4">
        <v>1</v>
      </c>
      <c r="N29" s="10">
        <v>177.96</v>
      </c>
      <c r="O29" s="10"/>
      <c r="P29" s="10">
        <v>29</v>
      </c>
      <c r="Q29" s="10">
        <v>77.760000000000005</v>
      </c>
      <c r="R29" s="10"/>
      <c r="S29" s="10">
        <v>2.08</v>
      </c>
      <c r="T29" s="10">
        <v>60.68</v>
      </c>
      <c r="U29" s="10">
        <v>0</v>
      </c>
      <c r="V29" s="10">
        <v>26.69</v>
      </c>
      <c r="W29" s="10">
        <f t="shared" si="0"/>
        <v>204.65</v>
      </c>
      <c r="X29" s="10"/>
    </row>
    <row r="30" spans="1:24" s="4" customFormat="1" x14ac:dyDescent="0.2">
      <c r="A30" s="4">
        <v>519037</v>
      </c>
      <c r="D30" s="5"/>
      <c r="F30" s="6">
        <v>45300</v>
      </c>
      <c r="G30" s="4" t="s">
        <v>17</v>
      </c>
      <c r="I30" s="4" t="s">
        <v>21</v>
      </c>
      <c r="K30" s="4" t="s">
        <v>14</v>
      </c>
      <c r="L30" s="4" t="s">
        <v>16</v>
      </c>
      <c r="M30" s="4">
        <v>1</v>
      </c>
      <c r="N30" s="10">
        <v>117.99</v>
      </c>
      <c r="O30" s="10"/>
      <c r="P30" s="10">
        <v>3</v>
      </c>
      <c r="Q30" s="10">
        <v>77.760000000000005</v>
      </c>
      <c r="R30" s="10"/>
      <c r="S30" s="10">
        <v>2.08</v>
      </c>
      <c r="T30" s="10">
        <v>40.229999999999997</v>
      </c>
      <c r="U30" s="10">
        <v>0</v>
      </c>
      <c r="V30" s="10">
        <v>17.7</v>
      </c>
      <c r="W30" s="10">
        <f>N30+V30</f>
        <v>135.69</v>
      </c>
      <c r="X30" s="10"/>
    </row>
    <row r="31" spans="1:24" s="4" customFormat="1" x14ac:dyDescent="0.2">
      <c r="A31" s="4">
        <v>519038</v>
      </c>
      <c r="D31" s="5"/>
      <c r="F31" s="6">
        <v>45296</v>
      </c>
      <c r="G31" s="4" t="s">
        <v>17</v>
      </c>
      <c r="I31" s="4" t="s">
        <v>21</v>
      </c>
      <c r="K31" s="4" t="s">
        <v>14</v>
      </c>
      <c r="L31" s="4" t="s">
        <v>16</v>
      </c>
      <c r="M31" s="4">
        <v>1</v>
      </c>
      <c r="N31" s="10">
        <v>170.09</v>
      </c>
      <c r="O31" s="10"/>
      <c r="P31" s="10">
        <v>26</v>
      </c>
      <c r="Q31" s="10">
        <v>77.760000000000005</v>
      </c>
      <c r="R31" s="10"/>
      <c r="S31" s="10">
        <v>2.08</v>
      </c>
      <c r="T31" s="10">
        <v>59.05</v>
      </c>
      <c r="U31" s="10">
        <v>0</v>
      </c>
      <c r="V31" s="10">
        <v>25.51</v>
      </c>
      <c r="W31" s="10">
        <f t="shared" ref="W31:W33" si="1">N31+V31</f>
        <v>195.6</v>
      </c>
      <c r="X31" s="10"/>
    </row>
    <row r="32" spans="1:24" s="4" customFormat="1" x14ac:dyDescent="0.2">
      <c r="A32" s="4">
        <v>523034</v>
      </c>
      <c r="D32" s="5"/>
      <c r="F32" s="6">
        <v>45321</v>
      </c>
      <c r="G32" s="4" t="s">
        <v>18</v>
      </c>
      <c r="I32" s="4" t="s">
        <v>19</v>
      </c>
      <c r="K32" s="4" t="s">
        <v>16</v>
      </c>
      <c r="L32" s="4" t="s">
        <v>14</v>
      </c>
      <c r="M32" s="4">
        <v>1</v>
      </c>
      <c r="N32" s="10">
        <v>117.99</v>
      </c>
      <c r="O32" s="10"/>
      <c r="P32" s="10">
        <v>2</v>
      </c>
      <c r="Q32" s="10">
        <v>77.760000000000005</v>
      </c>
      <c r="R32" s="10"/>
      <c r="S32" s="10">
        <v>2.08</v>
      </c>
      <c r="T32" s="10">
        <v>40.229999999999997</v>
      </c>
      <c r="U32" s="10">
        <v>0</v>
      </c>
      <c r="V32" s="10">
        <v>17.7</v>
      </c>
      <c r="W32" s="10">
        <f t="shared" si="1"/>
        <v>135.69</v>
      </c>
      <c r="X32" s="10"/>
    </row>
    <row r="33" spans="1:24" s="4" customFormat="1" x14ac:dyDescent="0.2">
      <c r="A33" s="4">
        <v>523035</v>
      </c>
      <c r="D33" s="5"/>
      <c r="F33" s="6">
        <v>45321</v>
      </c>
      <c r="G33" s="4" t="s">
        <v>18</v>
      </c>
      <c r="I33" s="4" t="s">
        <v>22</v>
      </c>
      <c r="K33" s="4" t="s">
        <v>16</v>
      </c>
      <c r="L33" s="4" t="s">
        <v>23</v>
      </c>
      <c r="M33" s="4">
        <v>2</v>
      </c>
      <c r="N33" s="10">
        <v>159.02000000000001</v>
      </c>
      <c r="O33" s="10"/>
      <c r="P33" s="10">
        <v>23</v>
      </c>
      <c r="Q33" s="10">
        <v>77.760000000000005</v>
      </c>
      <c r="R33" s="10"/>
      <c r="S33" s="10">
        <v>2.08</v>
      </c>
      <c r="T33" s="10">
        <v>54.22</v>
      </c>
      <c r="U33" s="10">
        <v>0</v>
      </c>
      <c r="V33" s="10">
        <v>23.85</v>
      </c>
      <c r="W33" s="10">
        <f t="shared" si="1"/>
        <v>182.87</v>
      </c>
      <c r="X33" s="10"/>
    </row>
    <row r="35" spans="1:24" x14ac:dyDescent="0.2">
      <c r="A35" s="12" t="s">
        <v>15</v>
      </c>
      <c r="B35" s="12"/>
      <c r="C35">
        <v>9</v>
      </c>
      <c r="M35" s="3">
        <f>SUM(M25:M34)</f>
        <v>10</v>
      </c>
      <c r="N35" s="11">
        <f>SUM(N25:N34)</f>
        <v>1358.31</v>
      </c>
      <c r="O35" s="11">
        <f>SUM(O25:O34)</f>
        <v>0</v>
      </c>
      <c r="P35" s="11">
        <f>SUM(P25:P34)</f>
        <v>160</v>
      </c>
      <c r="Q35" s="11">
        <f>SUM(Q25:Q34)</f>
        <v>699.84</v>
      </c>
      <c r="R35" s="11">
        <f>SUM(R25:R34)</f>
        <v>0</v>
      </c>
      <c r="S35" s="11">
        <f>SUM(S25:S34)</f>
        <v>18.72</v>
      </c>
      <c r="T35" s="11">
        <f>SUM(T25:T34)</f>
        <v>465.03000000000009</v>
      </c>
      <c r="U35" s="11">
        <f>SUM(U25:U34)</f>
        <v>0</v>
      </c>
      <c r="V35" s="11">
        <f>SUM(V25:V34)</f>
        <v>203.74999999999997</v>
      </c>
      <c r="W35" s="11">
        <f>SUM(W25:W34)</f>
        <v>1562.06</v>
      </c>
    </row>
  </sheetData>
  <mergeCells count="1">
    <mergeCell ref="A35:B35"/>
  </mergeCells>
  <pageMargins left="0.78749999999999998" right="0.78749999999999998" top="1.05277777777778" bottom="1.05277777777778" header="0.78749999999999998" footer="0.78749999999999998"/>
  <pageSetup orientation="portrait" useFirstPageNumber="1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 Leisegang</dc:creator>
  <cp:lastModifiedBy>leann</cp:lastModifiedBy>
  <cp:revision>1</cp:revision>
  <dcterms:created xsi:type="dcterms:W3CDTF">2021-09-02T16:33:31Z</dcterms:created>
  <dcterms:modified xsi:type="dcterms:W3CDTF">2024-02-02T08:54:29Z</dcterms:modified>
  <dc:language>en-ZA</dc:language>
</cp:coreProperties>
</file>