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Nov Inv 2019\EMIT\Abby\Correct invoices\"/>
    </mc:Choice>
  </mc:AlternateContent>
  <xr:revisionPtr revIDLastSave="0" documentId="8_{EC4B7C45-DDE6-439E-9A2E-B93A3919202D}" xr6:coauthVersionLast="45" xr6:coauthVersionMax="45" xr10:uidLastSave="{00000000-0000-0000-0000-000000000000}"/>
  <bookViews>
    <workbookView xWindow="-108" yWindow="-108" windowWidth="23256" windowHeight="12576" xr2:uid="{73D35CE2-E24F-48A9-9B4B-4E3BAB7860B1}"/>
  </bookViews>
  <sheets>
    <sheet name="MOV00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9" i="1" l="1"/>
  <c r="Y9" i="1" s="1"/>
  <c r="U36" i="1"/>
  <c r="R36" i="1"/>
  <c r="Q36" i="1"/>
  <c r="P36" i="1"/>
  <c r="S36" i="1"/>
  <c r="T30" i="1"/>
  <c r="V30" i="1" s="1"/>
  <c r="V21" i="1"/>
  <c r="V20" i="1"/>
  <c r="T19" i="1"/>
  <c r="Y19" i="1" s="1"/>
  <c r="V11" i="1"/>
  <c r="V12" i="1"/>
  <c r="V10" i="1"/>
  <c r="T2" i="1"/>
  <c r="V9" i="1" l="1"/>
  <c r="T22" i="1"/>
  <c r="T36" i="1" l="1"/>
  <c r="V22" i="1"/>
  <c r="V36" i="1" s="1"/>
</calcChain>
</file>

<file path=xl/sharedStrings.xml><?xml version="1.0" encoding="utf-8"?>
<sst xmlns="http://schemas.openxmlformats.org/spreadsheetml/2006/main" count="382" uniqueCount="104">
  <si>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</si>
  <si>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</si>
  <si>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</si>
  <si>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</si>
  <si>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</si>
  <si>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</si>
  <si>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</si>
  <si>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</si>
  <si>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</si>
  <si>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</si>
  <si>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</si>
  <si>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</si>
  <si>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Freight_Charge</t>
  </si>
  <si>
    <t>Fuel</t>
  </si>
  <si>
    <t>Other_Surch</t>
  </si>
  <si>
    <t>SubTotal</t>
  </si>
  <si>
    <t>Total</t>
  </si>
  <si>
    <t>InvoiceNo</t>
  </si>
  <si>
    <t>Billable Accnum</t>
  </si>
  <si>
    <t>IE GLOBAL</t>
  </si>
  <si>
    <t>DAVID 4</t>
  </si>
  <si>
    <t>CPT</t>
  </si>
  <si>
    <t>BLOEMFONTEIN</t>
  </si>
  <si>
    <t>DOOR</t>
  </si>
  <si>
    <t>MOV001</t>
  </si>
  <si>
    <t>1895741</t>
  </si>
  <si>
    <t>EMIT JHB</t>
  </si>
  <si>
    <t>JNB</t>
  </si>
  <si>
    <t>JOHANNESBURG DEPOT</t>
  </si>
  <si>
    <t>1895744</t>
  </si>
  <si>
    <t>SHOPRITE HEAD OFFICE BLOEM</t>
  </si>
  <si>
    <t>1895745</t>
  </si>
  <si>
    <t>MOV002</t>
  </si>
  <si>
    <t>1895747</t>
  </si>
  <si>
    <t>1907172</t>
  </si>
  <si>
    <t>CAPE TOWN</t>
  </si>
  <si>
    <t>1903647</t>
  </si>
  <si>
    <t>DUCT SHOP</t>
  </si>
  <si>
    <t>AIR AFRICA EAST LONDON</t>
  </si>
  <si>
    <t>ELS</t>
  </si>
  <si>
    <t>EAST LONDON</t>
  </si>
  <si>
    <t>1910183</t>
  </si>
  <si>
    <t>1910184</t>
  </si>
  <si>
    <t>FRESHSTOP WINSTON PARK</t>
  </si>
  <si>
    <t>DBN</t>
  </si>
  <si>
    <t>DURBAN</t>
  </si>
  <si>
    <t>1910220</t>
  </si>
  <si>
    <t>RUSTENBURG</t>
  </si>
  <si>
    <t>PTA</t>
  </si>
  <si>
    <t>1851147</t>
  </si>
  <si>
    <t>PRIONTEX  MICRONCLEAN</t>
  </si>
  <si>
    <t>PRIONTEX DURBAN B &amp; L STERIPACK</t>
  </si>
  <si>
    <t>1895734</t>
  </si>
  <si>
    <t>1912768</t>
  </si>
  <si>
    <t>COLORTONE CPT</t>
  </si>
  <si>
    <t>BUILD IT MAMELODI</t>
  </si>
  <si>
    <t>MAMELODI(T/SHIP)</t>
  </si>
  <si>
    <t>1851253</t>
  </si>
  <si>
    <t>PRIONTEX CAPE TOWN</t>
  </si>
  <si>
    <t>1874639</t>
  </si>
  <si>
    <t>PRIONTEX B &amp; L STERIPACK</t>
  </si>
  <si>
    <t>1874640</t>
  </si>
  <si>
    <t>1912811</t>
  </si>
  <si>
    <t>BUILD IT MPUMALANGA</t>
  </si>
  <si>
    <t>JOHANNESBURG</t>
  </si>
  <si>
    <t>1912812</t>
  </si>
  <si>
    <t>BUCO SABIE</t>
  </si>
  <si>
    <t>SABIE</t>
  </si>
  <si>
    <t>1912807</t>
  </si>
  <si>
    <t>BUCO KATHU</t>
  </si>
  <si>
    <t>BFN</t>
  </si>
  <si>
    <t>KATHU</t>
  </si>
  <si>
    <t>1912808</t>
  </si>
  <si>
    <t>BUCO JVANDERBIJIL PARK</t>
  </si>
  <si>
    <t>VANDERBIJLPARK</t>
  </si>
  <si>
    <t>1912809</t>
  </si>
  <si>
    <t>BUCO RUSTENBURG</t>
  </si>
  <si>
    <t>1912810</t>
  </si>
  <si>
    <t>BUILT IT PTA WEST</t>
  </si>
  <si>
    <t>PRETORIA WEST</t>
  </si>
  <si>
    <t>1917986</t>
  </si>
  <si>
    <t>1895729</t>
  </si>
  <si>
    <t>1895731</t>
  </si>
  <si>
    <t>1895732</t>
  </si>
  <si>
    <t>1895733</t>
  </si>
  <si>
    <t>ESRON WAREHOUSE</t>
  </si>
  <si>
    <t>THOYANDOU</t>
  </si>
  <si>
    <t>1917049</t>
  </si>
  <si>
    <t>Client Reference</t>
  </si>
  <si>
    <t>Chargeable Weight</t>
  </si>
  <si>
    <t>Inv_Value</t>
  </si>
  <si>
    <t>Insurance</t>
  </si>
  <si>
    <t>Vat</t>
  </si>
  <si>
    <t>MA Info</t>
  </si>
  <si>
    <t>INV223771</t>
  </si>
  <si>
    <t>EMIT JHB DOOR 29 5</t>
  </si>
  <si>
    <t xml:space="preserve">ESROM WAREHOUSE </t>
  </si>
  <si>
    <t>MALAMULELE</t>
  </si>
  <si>
    <t>DBN DEPOT</t>
  </si>
  <si>
    <t/>
  </si>
  <si>
    <t>INV7649</t>
  </si>
  <si>
    <t>PINETOWN</t>
  </si>
  <si>
    <t xml:space="preserve">CENTURION </t>
  </si>
  <si>
    <t>SELF - CLIVE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</si>
</sst>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14" fontId="1" fillId="0" borderId="0" xfId="0" applyNumberFormat="1" applyFont="1" applyFill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14" fontId="0" fillId="0" borderId="0" xfId="0" applyNumberFormat="1" applyFont="1" applyFill="1"/>
    <xf numFmtId="0" fontId="0" fillId="0" borderId="0" xfId="0" applyFont="1" applyFill="1"/>
    <xf numFmtId="2" fontId="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2" fontId="0" fillId="0" borderId="0" xfId="0" applyNumberFormat="1" applyFill="1"/>
    <xf numFmtId="2" fontId="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DE84B-9645-4CA7-836A-80F5586B1EDD}">
  <dimension ref="A1:Y42"/>
  <sheetViews>
    <sheetView tabSelected="1" workbookViewId="0"/>
  </sheetViews>
  <sheetFormatPr defaultRowHeight="14.4" x14ac:dyDescent="0.3"/>
  <cols>
    <col min="1" max="1" width="12.77734375" style="1" bestFit="1" customWidth="1"/>
    <col min="2" max="2" width="8" style="18" bestFit="1" customWidth="1"/>
    <col min="3" max="3" width="7.5546875" style="1" customWidth="1"/>
    <col min="4" max="4" width="20.88671875" style="1" customWidth="1"/>
    <col min="5" max="5" width="12.109375" style="1" customWidth="1"/>
    <col min="6" max="6" width="6.88671875" style="1" customWidth="1"/>
    <col min="7" max="7" width="6" style="1" bestFit="1" customWidth="1"/>
    <col min="8" max="8" width="9.109375" style="1" customWidth="1"/>
    <col min="9" max="9" width="15.109375" style="1" customWidth="1"/>
    <col min="10" max="10" width="7.6640625" style="1" customWidth="1"/>
    <col min="11" max="11" width="3.77734375" style="1" bestFit="1" customWidth="1"/>
    <col min="12" max="12" width="7.44140625" style="14" bestFit="1" customWidth="1"/>
    <col min="13" max="13" width="7" style="14" bestFit="1" customWidth="1"/>
    <col min="14" max="15" width="7.109375" style="14" customWidth="1"/>
    <col min="16" max="17" width="10.88671875" style="14" customWidth="1"/>
    <col min="18" max="18" width="8.109375" style="14" customWidth="1"/>
    <col min="19" max="19" width="7.33203125" style="14" customWidth="1"/>
    <col min="20" max="20" width="8.44140625" style="14" bestFit="1" customWidth="1"/>
    <col min="21" max="21" width="7.5546875" style="14" bestFit="1" customWidth="1"/>
    <col min="22" max="22" width="8.5546875" style="14" bestFit="1" customWidth="1"/>
    <col min="23" max="23" width="10.6640625" style="1" customWidth="1"/>
    <col min="24" max="24" width="14.44140625" style="1" bestFit="1" customWidth="1"/>
    <col min="25" max="16384" width="8.88671875" style="1"/>
  </cols>
  <sheetData>
    <row r="1" spans="1:25" s="4" customFormat="1" x14ac:dyDescent="0.3">
      <c r="A1" s="5" t="s">
        <v>0</v>
      </c>
      <c r="B1" s="16" t="s">
        <v>1</v>
      </c>
      <c r="C1" s="4" t="s">
        <v>88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6" t="s">
        <v>10</v>
      </c>
      <c r="M1" s="6" t="s">
        <v>11</v>
      </c>
      <c r="N1" s="6" t="s">
        <v>89</v>
      </c>
      <c r="O1" s="7" t="s">
        <v>90</v>
      </c>
      <c r="P1" s="7" t="s">
        <v>12</v>
      </c>
      <c r="Q1" s="7" t="s">
        <v>91</v>
      </c>
      <c r="R1" s="7" t="s">
        <v>13</v>
      </c>
      <c r="S1" s="7" t="s">
        <v>14</v>
      </c>
      <c r="T1" s="7" t="s">
        <v>15</v>
      </c>
      <c r="U1" s="7" t="s">
        <v>92</v>
      </c>
      <c r="V1" s="7" t="s">
        <v>16</v>
      </c>
      <c r="W1" s="3" t="s">
        <v>17</v>
      </c>
      <c r="X1" s="3" t="s">
        <v>18</v>
      </c>
      <c r="Y1" s="8" t="s">
        <v>93</v>
      </c>
    </row>
    <row r="2" spans="1:25" s="10" customFormat="1" x14ac:dyDescent="0.3">
      <c r="A2" s="9">
        <v>43707</v>
      </c>
      <c r="B2" s="17">
        <v>492861</v>
      </c>
      <c r="C2"/>
      <c r="D2" s="10" t="s">
        <v>19</v>
      </c>
      <c r="E2" s="10" t="s">
        <v>95</v>
      </c>
      <c r="F2" s="10" t="s">
        <v>21</v>
      </c>
      <c r="G2" s="10" t="s">
        <v>21</v>
      </c>
      <c r="H2" s="10" t="s">
        <v>27</v>
      </c>
      <c r="I2" s="1" t="s">
        <v>64</v>
      </c>
      <c r="J2" s="10" t="s">
        <v>23</v>
      </c>
      <c r="K2" s="10">
        <v>6</v>
      </c>
      <c r="L2" s="11">
        <v>51</v>
      </c>
      <c r="M2" s="11">
        <v>29.29</v>
      </c>
      <c r="N2" s="11">
        <v>51</v>
      </c>
      <c r="O2" s="15">
        <v>0</v>
      </c>
      <c r="P2" s="15">
        <v>113.22</v>
      </c>
      <c r="Q2" s="15">
        <v>0</v>
      </c>
      <c r="R2" s="15">
        <v>26.3</v>
      </c>
      <c r="S2" s="15">
        <v>0</v>
      </c>
      <c r="T2" s="15">
        <f>SUM(P2:S2)</f>
        <v>139.52000000000001</v>
      </c>
      <c r="U2" s="15">
        <v>20.93</v>
      </c>
      <c r="V2" s="15">
        <v>160.44999999999999</v>
      </c>
      <c r="W2" s="12"/>
      <c r="X2" s="12"/>
      <c r="Y2" s="13"/>
    </row>
    <row r="3" spans="1:25" x14ac:dyDescent="0.3">
      <c r="A3" s="2">
        <v>43796</v>
      </c>
      <c r="B3" s="18" t="s">
        <v>49</v>
      </c>
      <c r="C3"/>
      <c r="D3" s="1" t="s">
        <v>50</v>
      </c>
      <c r="E3" s="1" t="s">
        <v>51</v>
      </c>
      <c r="F3" s="1" t="s">
        <v>27</v>
      </c>
      <c r="G3" s="1" t="s">
        <v>27</v>
      </c>
      <c r="H3" s="1" t="s">
        <v>44</v>
      </c>
      <c r="I3" s="1" t="s">
        <v>45</v>
      </c>
      <c r="J3" s="1" t="s">
        <v>23</v>
      </c>
      <c r="K3" s="1">
        <v>1</v>
      </c>
      <c r="L3" s="14">
        <v>4</v>
      </c>
      <c r="M3" s="14">
        <v>8.7899999999999991</v>
      </c>
      <c r="N3" s="14">
        <v>9</v>
      </c>
      <c r="O3" s="15">
        <v>0</v>
      </c>
      <c r="P3" s="14">
        <v>60.4</v>
      </c>
      <c r="Q3" s="15">
        <v>0</v>
      </c>
      <c r="R3" s="14">
        <v>14.92</v>
      </c>
      <c r="S3" s="14">
        <v>0</v>
      </c>
      <c r="T3" s="14">
        <v>75.319999999999993</v>
      </c>
      <c r="U3" s="14">
        <v>11.3</v>
      </c>
      <c r="V3" s="14">
        <v>86.62</v>
      </c>
      <c r="W3" s="1" t="s">
        <v>94</v>
      </c>
      <c r="X3" s="1" t="s">
        <v>24</v>
      </c>
    </row>
    <row r="4" spans="1:25" x14ac:dyDescent="0.3">
      <c r="A4" s="2">
        <v>43797</v>
      </c>
      <c r="B4" s="18" t="s">
        <v>57</v>
      </c>
      <c r="C4" t="s">
        <v>99</v>
      </c>
      <c r="D4" s="1" t="s">
        <v>50</v>
      </c>
      <c r="E4" s="1" t="s">
        <v>58</v>
      </c>
      <c r="F4" s="1" t="s">
        <v>27</v>
      </c>
      <c r="G4" s="1" t="s">
        <v>27</v>
      </c>
      <c r="H4" s="1" t="s">
        <v>21</v>
      </c>
      <c r="I4" s="1" t="s">
        <v>35</v>
      </c>
      <c r="J4" s="1" t="s">
        <v>23</v>
      </c>
      <c r="K4" s="1">
        <v>1</v>
      </c>
      <c r="L4" s="14">
        <v>22</v>
      </c>
      <c r="M4" s="14">
        <v>20.25</v>
      </c>
      <c r="N4" s="14">
        <v>22</v>
      </c>
      <c r="O4" s="15">
        <v>0</v>
      </c>
      <c r="P4" s="14">
        <v>60.4</v>
      </c>
      <c r="Q4" s="15">
        <v>0</v>
      </c>
      <c r="R4" s="14">
        <v>14.92</v>
      </c>
      <c r="S4" s="14">
        <v>0</v>
      </c>
      <c r="T4" s="14">
        <v>75.319999999999993</v>
      </c>
      <c r="U4" s="14">
        <v>11.3</v>
      </c>
      <c r="V4" s="14">
        <v>86.62</v>
      </c>
      <c r="W4" s="1" t="s">
        <v>94</v>
      </c>
      <c r="X4" s="1" t="s">
        <v>24</v>
      </c>
    </row>
    <row r="5" spans="1:25" x14ac:dyDescent="0.3">
      <c r="A5" s="2">
        <v>43797</v>
      </c>
      <c r="B5" s="18" t="s">
        <v>59</v>
      </c>
      <c r="C5" t="s">
        <v>99</v>
      </c>
      <c r="D5" s="1" t="s">
        <v>50</v>
      </c>
      <c r="E5" s="1" t="s">
        <v>60</v>
      </c>
      <c r="F5" s="1" t="s">
        <v>27</v>
      </c>
      <c r="G5" s="1" t="s">
        <v>27</v>
      </c>
      <c r="H5" s="1" t="s">
        <v>44</v>
      </c>
      <c r="I5" s="1" t="s">
        <v>45</v>
      </c>
      <c r="J5" s="1" t="s">
        <v>23</v>
      </c>
      <c r="K5" s="1">
        <v>17</v>
      </c>
      <c r="L5" s="14">
        <v>125</v>
      </c>
      <c r="M5" s="14">
        <v>101.16</v>
      </c>
      <c r="N5" s="14">
        <v>125</v>
      </c>
      <c r="O5" s="15">
        <v>0</v>
      </c>
      <c r="P5" s="14">
        <v>156.25</v>
      </c>
      <c r="Q5" s="15">
        <v>0</v>
      </c>
      <c r="R5" s="14">
        <v>38.61</v>
      </c>
      <c r="S5" s="14">
        <v>0</v>
      </c>
      <c r="T5" s="14">
        <v>194.86</v>
      </c>
      <c r="U5" s="14">
        <v>29.23</v>
      </c>
      <c r="V5" s="14">
        <v>224.09</v>
      </c>
      <c r="W5" s="1" t="s">
        <v>94</v>
      </c>
      <c r="X5" s="1" t="s">
        <v>24</v>
      </c>
    </row>
    <row r="6" spans="1:25" x14ac:dyDescent="0.3">
      <c r="A6" s="2">
        <v>43797</v>
      </c>
      <c r="B6" s="18" t="s">
        <v>61</v>
      </c>
      <c r="C6" t="s">
        <v>99</v>
      </c>
      <c r="D6" s="1" t="s">
        <v>50</v>
      </c>
      <c r="E6" s="1" t="s">
        <v>60</v>
      </c>
      <c r="F6" s="1" t="s">
        <v>27</v>
      </c>
      <c r="G6" s="1" t="s">
        <v>27</v>
      </c>
      <c r="H6" s="1" t="s">
        <v>44</v>
      </c>
      <c r="I6" s="1" t="s">
        <v>45</v>
      </c>
      <c r="J6" s="1" t="s">
        <v>23</v>
      </c>
      <c r="K6" s="1">
        <v>2</v>
      </c>
      <c r="L6" s="14">
        <v>122</v>
      </c>
      <c r="M6" s="14">
        <v>40.5</v>
      </c>
      <c r="N6" s="14">
        <v>122</v>
      </c>
      <c r="O6" s="15">
        <v>0</v>
      </c>
      <c r="P6" s="14">
        <v>152.5</v>
      </c>
      <c r="Q6" s="15">
        <v>0</v>
      </c>
      <c r="R6" s="14">
        <v>37.68</v>
      </c>
      <c r="S6" s="14">
        <v>0</v>
      </c>
      <c r="T6" s="14">
        <v>190.18</v>
      </c>
      <c r="U6" s="14">
        <v>28.53</v>
      </c>
      <c r="V6" s="14">
        <v>218.71</v>
      </c>
      <c r="W6" s="1" t="s">
        <v>94</v>
      </c>
      <c r="X6" s="1" t="s">
        <v>24</v>
      </c>
    </row>
    <row r="7" spans="1:25" x14ac:dyDescent="0.3">
      <c r="A7" s="2">
        <v>43740</v>
      </c>
      <c r="B7" s="18">
        <v>1891209</v>
      </c>
      <c r="C7" t="s">
        <v>99</v>
      </c>
      <c r="D7" s="1" t="s">
        <v>19</v>
      </c>
      <c r="E7" t="s">
        <v>96</v>
      </c>
      <c r="F7" t="s">
        <v>21</v>
      </c>
      <c r="G7" t="s">
        <v>21</v>
      </c>
      <c r="H7" t="s">
        <v>27</v>
      </c>
      <c r="I7" s="1" t="s">
        <v>97</v>
      </c>
      <c r="J7" s="1" t="s">
        <v>23</v>
      </c>
      <c r="K7" s="1">
        <v>1</v>
      </c>
      <c r="L7" s="14">
        <v>4</v>
      </c>
      <c r="M7" s="14">
        <v>3</v>
      </c>
      <c r="N7" s="14">
        <v>4</v>
      </c>
      <c r="O7" s="15">
        <v>0</v>
      </c>
      <c r="P7" s="14">
        <v>60.4</v>
      </c>
      <c r="Q7" s="15">
        <v>0</v>
      </c>
      <c r="R7" s="14">
        <v>31.33</v>
      </c>
      <c r="S7" s="14">
        <v>63.6</v>
      </c>
      <c r="T7" s="14">
        <v>155.33000000000001</v>
      </c>
      <c r="U7" s="14">
        <v>23.3</v>
      </c>
      <c r="V7" s="14">
        <v>178.63</v>
      </c>
      <c r="W7" s="1" t="s">
        <v>94</v>
      </c>
      <c r="X7" s="1" t="s">
        <v>24</v>
      </c>
    </row>
    <row r="8" spans="1:25" x14ac:dyDescent="0.3">
      <c r="A8" s="2">
        <v>43742</v>
      </c>
      <c r="B8" s="18">
        <v>1891218</v>
      </c>
      <c r="C8"/>
      <c r="D8" s="1" t="s">
        <v>19</v>
      </c>
      <c r="E8" t="s">
        <v>96</v>
      </c>
      <c r="F8" t="s">
        <v>21</v>
      </c>
      <c r="G8" t="s">
        <v>21</v>
      </c>
      <c r="H8" t="s">
        <v>27</v>
      </c>
      <c r="I8" s="1" t="s">
        <v>97</v>
      </c>
      <c r="J8" s="1" t="s">
        <v>23</v>
      </c>
      <c r="K8" s="1">
        <v>5</v>
      </c>
      <c r="L8" s="14">
        <v>30</v>
      </c>
      <c r="M8" s="14">
        <v>61</v>
      </c>
      <c r="N8" s="14">
        <v>61</v>
      </c>
      <c r="O8" s="15">
        <v>0</v>
      </c>
      <c r="P8" s="14">
        <v>135.41999999999999</v>
      </c>
      <c r="Q8" s="15">
        <v>0</v>
      </c>
      <c r="R8" s="14">
        <v>63.95</v>
      </c>
      <c r="S8" s="14">
        <v>117.66</v>
      </c>
      <c r="T8" s="14">
        <v>317.02999999999997</v>
      </c>
      <c r="U8" s="14">
        <v>47.55</v>
      </c>
      <c r="V8" s="14">
        <v>364.58</v>
      </c>
      <c r="W8" s="1" t="s">
        <v>94</v>
      </c>
      <c r="X8" s="1" t="s">
        <v>24</v>
      </c>
    </row>
    <row r="9" spans="1:25" x14ac:dyDescent="0.3">
      <c r="A9" s="2">
        <v>43770</v>
      </c>
      <c r="B9" s="18">
        <v>1891224</v>
      </c>
      <c r="C9"/>
      <c r="D9" s="1" t="s">
        <v>19</v>
      </c>
      <c r="E9" s="1" t="s">
        <v>20</v>
      </c>
      <c r="F9" s="1" t="s">
        <v>21</v>
      </c>
      <c r="G9" s="1" t="s">
        <v>21</v>
      </c>
      <c r="H9" s="1" t="s">
        <v>70</v>
      </c>
      <c r="I9" s="1" t="s">
        <v>22</v>
      </c>
      <c r="J9" s="1" t="s">
        <v>23</v>
      </c>
      <c r="K9" s="1">
        <v>5</v>
      </c>
      <c r="L9" s="14">
        <v>52</v>
      </c>
      <c r="M9" s="14">
        <v>52</v>
      </c>
      <c r="N9" s="14">
        <v>52</v>
      </c>
      <c r="O9" s="15">
        <v>0</v>
      </c>
      <c r="P9" s="14">
        <v>118.04</v>
      </c>
      <c r="Q9" s="15">
        <v>0</v>
      </c>
      <c r="R9" s="14">
        <v>29.83</v>
      </c>
      <c r="S9" s="14">
        <v>0</v>
      </c>
      <c r="T9" s="14">
        <f>P9+R9</f>
        <v>147.87</v>
      </c>
      <c r="U9" s="14">
        <v>22.18</v>
      </c>
      <c r="V9" s="14">
        <f>T9+U9</f>
        <v>170.05</v>
      </c>
      <c r="W9" s="1" t="s">
        <v>94</v>
      </c>
      <c r="X9" s="1" t="s">
        <v>24</v>
      </c>
      <c r="Y9" s="14">
        <f>SUM(P9:T9)</f>
        <v>295.74</v>
      </c>
    </row>
    <row r="10" spans="1:25" x14ac:dyDescent="0.3">
      <c r="A10" s="2">
        <v>43740</v>
      </c>
      <c r="B10" s="18">
        <v>1891230</v>
      </c>
      <c r="C10"/>
      <c r="D10" s="1" t="s">
        <v>19</v>
      </c>
      <c r="E10" s="1" t="s">
        <v>26</v>
      </c>
      <c r="F10" s="1" t="s">
        <v>21</v>
      </c>
      <c r="G10" t="s">
        <v>21</v>
      </c>
      <c r="H10" t="s">
        <v>27</v>
      </c>
      <c r="I10" s="1" t="s">
        <v>64</v>
      </c>
      <c r="J10" s="1" t="s">
        <v>23</v>
      </c>
      <c r="K10" s="1">
        <v>8</v>
      </c>
      <c r="L10" s="14">
        <v>54</v>
      </c>
      <c r="M10" s="14">
        <v>52</v>
      </c>
      <c r="N10" s="14">
        <v>54</v>
      </c>
      <c r="O10" s="15">
        <v>0</v>
      </c>
      <c r="P10" s="14">
        <v>119.88</v>
      </c>
      <c r="Q10" s="15">
        <v>0</v>
      </c>
      <c r="R10" s="14">
        <v>30.29</v>
      </c>
      <c r="S10" s="14">
        <v>0</v>
      </c>
      <c r="T10" s="14">
        <v>150.16999999999999</v>
      </c>
      <c r="U10" s="14">
        <v>22.53</v>
      </c>
      <c r="V10" s="14">
        <f>T10+U10</f>
        <v>172.7</v>
      </c>
      <c r="W10" s="1" t="s">
        <v>94</v>
      </c>
      <c r="X10" s="1" t="s">
        <v>24</v>
      </c>
    </row>
    <row r="11" spans="1:25" x14ac:dyDescent="0.3">
      <c r="A11" s="2">
        <v>43740</v>
      </c>
      <c r="B11" s="18">
        <v>1891232</v>
      </c>
      <c r="C11"/>
      <c r="D11" s="1" t="s">
        <v>19</v>
      </c>
      <c r="E11" s="1" t="s">
        <v>98</v>
      </c>
      <c r="F11" s="1" t="s">
        <v>21</v>
      </c>
      <c r="G11" t="s">
        <v>21</v>
      </c>
      <c r="H11" t="s">
        <v>44</v>
      </c>
      <c r="I11" s="1" t="s">
        <v>101</v>
      </c>
      <c r="J11" s="1" t="s">
        <v>23</v>
      </c>
      <c r="K11" s="1">
        <v>1</v>
      </c>
      <c r="L11" s="14">
        <v>19</v>
      </c>
      <c r="M11" s="14">
        <v>27</v>
      </c>
      <c r="N11" s="14">
        <v>27</v>
      </c>
      <c r="O11" s="15">
        <v>0</v>
      </c>
      <c r="P11" s="14">
        <v>60.4</v>
      </c>
      <c r="Q11" s="15">
        <v>0</v>
      </c>
      <c r="R11" s="14">
        <v>15.26</v>
      </c>
      <c r="S11" s="14">
        <v>0</v>
      </c>
      <c r="T11" s="14">
        <v>75.66</v>
      </c>
      <c r="U11" s="14">
        <v>11.35</v>
      </c>
      <c r="V11" s="14">
        <f t="shared" ref="V11:V12" si="0">T11+U11</f>
        <v>87.009999999999991</v>
      </c>
      <c r="W11" s="1" t="s">
        <v>94</v>
      </c>
      <c r="X11" s="1" t="s">
        <v>24</v>
      </c>
    </row>
    <row r="12" spans="1:25" x14ac:dyDescent="0.3">
      <c r="A12" s="2">
        <v>43740</v>
      </c>
      <c r="B12" s="18">
        <v>1891233</v>
      </c>
      <c r="C12"/>
      <c r="D12" s="1" t="s">
        <v>19</v>
      </c>
      <c r="E12" s="1" t="s">
        <v>26</v>
      </c>
      <c r="F12" s="1" t="s">
        <v>21</v>
      </c>
      <c r="G12" t="s">
        <v>21</v>
      </c>
      <c r="H12" t="s">
        <v>48</v>
      </c>
      <c r="I12" s="1" t="s">
        <v>102</v>
      </c>
      <c r="J12" s="1" t="s">
        <v>23</v>
      </c>
      <c r="K12" s="1">
        <v>1</v>
      </c>
      <c r="L12" s="14">
        <v>7</v>
      </c>
      <c r="M12" s="14">
        <v>4.2</v>
      </c>
      <c r="N12" s="14">
        <v>7</v>
      </c>
      <c r="O12" s="15">
        <v>0</v>
      </c>
      <c r="P12" s="14">
        <v>60.4</v>
      </c>
      <c r="Q12" s="15">
        <v>0</v>
      </c>
      <c r="R12" s="14">
        <v>15.26</v>
      </c>
      <c r="S12" s="14">
        <v>0</v>
      </c>
      <c r="T12" s="14">
        <v>75.66</v>
      </c>
      <c r="U12" s="14">
        <v>11.35</v>
      </c>
      <c r="V12" s="14">
        <f t="shared" si="0"/>
        <v>87.009999999999991</v>
      </c>
      <c r="W12" s="1" t="s">
        <v>94</v>
      </c>
      <c r="X12" s="1" t="s">
        <v>24</v>
      </c>
    </row>
    <row r="13" spans="1:25" x14ac:dyDescent="0.3">
      <c r="A13" s="2">
        <v>43798</v>
      </c>
      <c r="B13" s="18" t="s">
        <v>81</v>
      </c>
      <c r="C13"/>
      <c r="D13" s="1" t="s">
        <v>19</v>
      </c>
      <c r="E13" s="1" t="s">
        <v>26</v>
      </c>
      <c r="F13" s="1" t="s">
        <v>21</v>
      </c>
      <c r="G13" s="1" t="s">
        <v>21</v>
      </c>
      <c r="H13" s="1" t="s">
        <v>27</v>
      </c>
      <c r="I13" s="1" t="s">
        <v>64</v>
      </c>
      <c r="J13" s="1" t="s">
        <v>23</v>
      </c>
      <c r="K13" s="1">
        <v>4</v>
      </c>
      <c r="L13" s="14">
        <v>16</v>
      </c>
      <c r="M13" s="14">
        <v>21.07</v>
      </c>
      <c r="N13" s="14">
        <v>22</v>
      </c>
      <c r="O13" s="15">
        <v>0</v>
      </c>
      <c r="P13" s="14">
        <v>60.4</v>
      </c>
      <c r="Q13" s="15">
        <v>0</v>
      </c>
      <c r="R13" s="14">
        <v>14.92</v>
      </c>
      <c r="S13" s="14">
        <v>0</v>
      </c>
      <c r="T13" s="14">
        <v>75.319999999999993</v>
      </c>
      <c r="U13" s="14">
        <v>11.3</v>
      </c>
      <c r="V13" s="14">
        <v>86.62</v>
      </c>
      <c r="W13" s="1" t="s">
        <v>94</v>
      </c>
      <c r="X13" s="1" t="s">
        <v>24</v>
      </c>
    </row>
    <row r="14" spans="1:25" x14ac:dyDescent="0.3">
      <c r="A14" s="2">
        <v>43798</v>
      </c>
      <c r="B14" s="18" t="s">
        <v>82</v>
      </c>
      <c r="C14" t="s">
        <v>99</v>
      </c>
      <c r="D14" s="1" t="s">
        <v>19</v>
      </c>
      <c r="E14" s="1" t="s">
        <v>26</v>
      </c>
      <c r="F14" s="1" t="s">
        <v>21</v>
      </c>
      <c r="G14" s="1" t="s">
        <v>21</v>
      </c>
      <c r="H14" s="1" t="s">
        <v>27</v>
      </c>
      <c r="I14" s="1" t="s">
        <v>64</v>
      </c>
      <c r="J14" s="1" t="s">
        <v>23</v>
      </c>
      <c r="K14" s="1">
        <v>3</v>
      </c>
      <c r="L14" s="14">
        <v>29</v>
      </c>
      <c r="M14" s="14">
        <v>20.14</v>
      </c>
      <c r="N14" s="14">
        <v>29</v>
      </c>
      <c r="O14" s="15">
        <v>0</v>
      </c>
      <c r="P14" s="14">
        <v>64.38</v>
      </c>
      <c r="Q14" s="15">
        <v>0</v>
      </c>
      <c r="R14" s="14">
        <v>15.91</v>
      </c>
      <c r="S14" s="14">
        <v>0</v>
      </c>
      <c r="T14" s="14">
        <v>80.290000000000006</v>
      </c>
      <c r="U14" s="14">
        <v>12.04</v>
      </c>
      <c r="V14" s="14">
        <v>92.33</v>
      </c>
      <c r="W14" s="1" t="s">
        <v>94</v>
      </c>
      <c r="X14" s="1" t="s">
        <v>24</v>
      </c>
    </row>
    <row r="15" spans="1:25" x14ac:dyDescent="0.3">
      <c r="A15" s="2">
        <v>43798</v>
      </c>
      <c r="B15" s="18" t="s">
        <v>83</v>
      </c>
      <c r="C15" t="s">
        <v>99</v>
      </c>
      <c r="D15" s="1" t="s">
        <v>19</v>
      </c>
      <c r="E15" s="1" t="s">
        <v>26</v>
      </c>
      <c r="F15" s="1" t="s">
        <v>21</v>
      </c>
      <c r="G15" s="1" t="s">
        <v>21</v>
      </c>
      <c r="H15" s="1" t="s">
        <v>27</v>
      </c>
      <c r="I15" s="1" t="s">
        <v>64</v>
      </c>
      <c r="J15" s="1" t="s">
        <v>23</v>
      </c>
      <c r="K15" s="1">
        <v>15</v>
      </c>
      <c r="L15" s="14">
        <v>141</v>
      </c>
      <c r="M15" s="14">
        <v>64.59</v>
      </c>
      <c r="N15" s="14">
        <v>141</v>
      </c>
      <c r="O15" s="15">
        <v>0</v>
      </c>
      <c r="P15" s="14">
        <v>313.02</v>
      </c>
      <c r="Q15" s="15">
        <v>0</v>
      </c>
      <c r="R15" s="14">
        <v>77.349999999999994</v>
      </c>
      <c r="S15" s="14">
        <v>0</v>
      </c>
      <c r="T15" s="14">
        <v>390.37</v>
      </c>
      <c r="U15" s="14">
        <v>58.56</v>
      </c>
      <c r="V15" s="14">
        <v>448.93</v>
      </c>
      <c r="W15" s="1" t="s">
        <v>94</v>
      </c>
      <c r="X15" s="1" t="s">
        <v>24</v>
      </c>
    </row>
    <row r="16" spans="1:25" x14ac:dyDescent="0.3">
      <c r="A16" s="2">
        <v>43798</v>
      </c>
      <c r="B16" s="18" t="s">
        <v>84</v>
      </c>
      <c r="C16" t="s">
        <v>99</v>
      </c>
      <c r="D16" s="1" t="s">
        <v>19</v>
      </c>
      <c r="E16" s="1" t="s">
        <v>85</v>
      </c>
      <c r="F16" s="1" t="s">
        <v>21</v>
      </c>
      <c r="G16" s="1" t="s">
        <v>21</v>
      </c>
      <c r="H16" s="1" t="s">
        <v>27</v>
      </c>
      <c r="I16" s="1" t="s">
        <v>86</v>
      </c>
      <c r="J16" s="1" t="s">
        <v>23</v>
      </c>
      <c r="K16" s="1">
        <v>2</v>
      </c>
      <c r="L16" s="14">
        <v>15</v>
      </c>
      <c r="M16" s="14">
        <v>63.39</v>
      </c>
      <c r="N16" s="14">
        <v>64</v>
      </c>
      <c r="O16" s="15">
        <v>0</v>
      </c>
      <c r="P16" s="14">
        <v>142.08000000000001</v>
      </c>
      <c r="Q16" s="15">
        <v>0</v>
      </c>
      <c r="R16" s="14">
        <v>64.97</v>
      </c>
      <c r="S16" s="14">
        <v>120.84</v>
      </c>
      <c r="T16" s="14">
        <v>327.89</v>
      </c>
      <c r="U16" s="14">
        <v>49.18</v>
      </c>
      <c r="V16" s="14">
        <v>377.07</v>
      </c>
      <c r="W16" s="1" t="s">
        <v>94</v>
      </c>
      <c r="X16" s="1" t="s">
        <v>24</v>
      </c>
    </row>
    <row r="17" spans="1:25" x14ac:dyDescent="0.3">
      <c r="A17" s="2">
        <v>43796</v>
      </c>
      <c r="B17" s="18" t="s">
        <v>52</v>
      </c>
      <c r="C17" t="s">
        <v>99</v>
      </c>
      <c r="D17" s="1" t="s">
        <v>19</v>
      </c>
      <c r="E17" s="1" t="s">
        <v>26</v>
      </c>
      <c r="F17" s="1" t="s">
        <v>21</v>
      </c>
      <c r="G17" s="1" t="s">
        <v>21</v>
      </c>
      <c r="H17" s="1" t="s">
        <v>27</v>
      </c>
      <c r="I17" s="1" t="s">
        <v>28</v>
      </c>
      <c r="J17" s="1" t="s">
        <v>23</v>
      </c>
      <c r="K17" s="1">
        <v>6</v>
      </c>
      <c r="L17" s="14">
        <v>42</v>
      </c>
      <c r="M17" s="14">
        <v>44.53</v>
      </c>
      <c r="N17" s="14">
        <v>45</v>
      </c>
      <c r="O17" s="15">
        <v>0</v>
      </c>
      <c r="P17" s="14">
        <v>99.9</v>
      </c>
      <c r="Q17" s="15">
        <v>0</v>
      </c>
      <c r="R17" s="14">
        <v>24.69</v>
      </c>
      <c r="S17" s="14">
        <v>0</v>
      </c>
      <c r="T17" s="14">
        <v>124.59</v>
      </c>
      <c r="U17" s="14">
        <v>18.690000000000001</v>
      </c>
      <c r="V17" s="14">
        <v>143.28</v>
      </c>
      <c r="W17" s="1" t="s">
        <v>94</v>
      </c>
      <c r="X17" s="1" t="s">
        <v>24</v>
      </c>
    </row>
    <row r="18" spans="1:25" x14ac:dyDescent="0.3">
      <c r="A18" s="2">
        <v>43775</v>
      </c>
      <c r="B18" s="18" t="s">
        <v>25</v>
      </c>
      <c r="C18" t="s">
        <v>99</v>
      </c>
      <c r="D18" s="1" t="s">
        <v>19</v>
      </c>
      <c r="E18" s="1" t="s">
        <v>26</v>
      </c>
      <c r="F18" s="1" t="s">
        <v>21</v>
      </c>
      <c r="G18" s="1" t="s">
        <v>21</v>
      </c>
      <c r="H18" s="1" t="s">
        <v>27</v>
      </c>
      <c r="I18" s="1" t="s">
        <v>28</v>
      </c>
      <c r="J18" s="1" t="s">
        <v>23</v>
      </c>
      <c r="K18" s="1">
        <v>3</v>
      </c>
      <c r="L18" s="14">
        <v>21</v>
      </c>
      <c r="M18" s="14">
        <v>69.16</v>
      </c>
      <c r="N18" s="14">
        <v>70</v>
      </c>
      <c r="O18" s="15">
        <v>0</v>
      </c>
      <c r="P18" s="14">
        <v>155.4</v>
      </c>
      <c r="Q18" s="15">
        <v>0</v>
      </c>
      <c r="R18" s="14">
        <v>38.4</v>
      </c>
      <c r="S18" s="14">
        <v>0</v>
      </c>
      <c r="T18" s="14">
        <v>193.8</v>
      </c>
      <c r="U18" s="14">
        <v>29.07</v>
      </c>
      <c r="V18" s="14">
        <v>222.87</v>
      </c>
      <c r="W18" s="1" t="s">
        <v>94</v>
      </c>
      <c r="X18" s="1" t="s">
        <v>24</v>
      </c>
    </row>
    <row r="19" spans="1:25" x14ac:dyDescent="0.3">
      <c r="A19" s="2">
        <v>43775</v>
      </c>
      <c r="B19" s="18" t="s">
        <v>29</v>
      </c>
      <c r="C19" t="s">
        <v>99</v>
      </c>
      <c r="D19" s="1" t="s">
        <v>19</v>
      </c>
      <c r="E19" s="1" t="s">
        <v>30</v>
      </c>
      <c r="F19" s="1" t="s">
        <v>21</v>
      </c>
      <c r="G19" s="1" t="s">
        <v>21</v>
      </c>
      <c r="H19" s="1" t="s">
        <v>70</v>
      </c>
      <c r="I19" s="1" t="s">
        <v>22</v>
      </c>
      <c r="J19" s="1" t="s">
        <v>23</v>
      </c>
      <c r="K19" s="1">
        <v>2</v>
      </c>
      <c r="L19" s="14">
        <v>21</v>
      </c>
      <c r="M19" s="14">
        <v>36</v>
      </c>
      <c r="N19" s="14">
        <v>36</v>
      </c>
      <c r="O19" s="15">
        <v>0</v>
      </c>
      <c r="P19" s="14">
        <v>81.72</v>
      </c>
      <c r="Q19" s="15">
        <v>0</v>
      </c>
      <c r="R19" s="14">
        <v>20.190000000000001</v>
      </c>
      <c r="S19" s="14">
        <v>0</v>
      </c>
      <c r="T19" s="14">
        <f>P19+R19</f>
        <v>101.91</v>
      </c>
      <c r="U19" s="14">
        <v>15.29</v>
      </c>
      <c r="V19" s="14">
        <v>117.2</v>
      </c>
      <c r="W19" s="1" t="s">
        <v>94</v>
      </c>
      <c r="X19" s="1" t="s">
        <v>24</v>
      </c>
      <c r="Y19" s="1">
        <f>SUM(P19:T19)</f>
        <v>203.82</v>
      </c>
    </row>
    <row r="20" spans="1:25" x14ac:dyDescent="0.3">
      <c r="A20" s="2">
        <v>43775</v>
      </c>
      <c r="B20" s="18" t="s">
        <v>31</v>
      </c>
      <c r="C20" t="s">
        <v>99</v>
      </c>
      <c r="D20" s="1" t="s">
        <v>19</v>
      </c>
      <c r="E20" s="1" t="s">
        <v>30</v>
      </c>
      <c r="F20" s="1" t="s">
        <v>21</v>
      </c>
      <c r="G20" s="1" t="s">
        <v>21</v>
      </c>
      <c r="H20" s="1" t="s">
        <v>70</v>
      </c>
      <c r="I20" s="1" t="s">
        <v>22</v>
      </c>
      <c r="J20" s="1" t="s">
        <v>23</v>
      </c>
      <c r="K20" s="1">
        <v>1</v>
      </c>
      <c r="L20" s="14">
        <v>13</v>
      </c>
      <c r="M20" s="14">
        <v>24</v>
      </c>
      <c r="N20" s="14">
        <v>24</v>
      </c>
      <c r="O20" s="15">
        <v>0</v>
      </c>
      <c r="P20" s="14">
        <v>58.15</v>
      </c>
      <c r="Q20" s="15">
        <v>0</v>
      </c>
      <c r="R20" s="14">
        <v>14.37</v>
      </c>
      <c r="S20" s="14">
        <v>0</v>
      </c>
      <c r="T20" s="14">
        <v>72.52</v>
      </c>
      <c r="U20" s="14">
        <v>10.88</v>
      </c>
      <c r="V20" s="14">
        <f>T20+U20</f>
        <v>83.399999999999991</v>
      </c>
      <c r="W20" s="1" t="s">
        <v>94</v>
      </c>
      <c r="X20" s="1" t="s">
        <v>32</v>
      </c>
    </row>
    <row r="21" spans="1:25" x14ac:dyDescent="0.3">
      <c r="A21" s="2">
        <v>43775</v>
      </c>
      <c r="B21" s="18" t="s">
        <v>33</v>
      </c>
      <c r="C21" t="s">
        <v>99</v>
      </c>
      <c r="D21" s="1" t="s">
        <v>19</v>
      </c>
      <c r="E21" s="1" t="s">
        <v>30</v>
      </c>
      <c r="F21" s="1" t="s">
        <v>21</v>
      </c>
      <c r="G21" s="1" t="s">
        <v>21</v>
      </c>
      <c r="H21" s="1" t="s">
        <v>70</v>
      </c>
      <c r="I21" s="1" t="s">
        <v>22</v>
      </c>
      <c r="J21" s="1" t="s">
        <v>23</v>
      </c>
      <c r="K21" s="1">
        <v>1</v>
      </c>
      <c r="L21" s="14">
        <v>13</v>
      </c>
      <c r="M21" s="14">
        <v>26</v>
      </c>
      <c r="N21" s="14">
        <v>26</v>
      </c>
      <c r="O21" s="15">
        <v>0</v>
      </c>
      <c r="P21" s="14">
        <v>59.02</v>
      </c>
      <c r="Q21" s="15">
        <v>0</v>
      </c>
      <c r="R21" s="14">
        <v>14.58</v>
      </c>
      <c r="S21" s="14">
        <v>0</v>
      </c>
      <c r="T21" s="14">
        <v>73.599999999999994</v>
      </c>
      <c r="U21" s="14">
        <v>11.04</v>
      </c>
      <c r="V21" s="14">
        <f>T21+U21</f>
        <v>84.639999999999986</v>
      </c>
      <c r="W21" s="1" t="s">
        <v>94</v>
      </c>
      <c r="X21" s="1" t="s">
        <v>24</v>
      </c>
    </row>
    <row r="22" spans="1:25" x14ac:dyDescent="0.3">
      <c r="A22" s="2">
        <v>43787</v>
      </c>
      <c r="B22" s="18" t="s">
        <v>36</v>
      </c>
      <c r="C22" t="s">
        <v>99</v>
      </c>
      <c r="D22" s="1" t="s">
        <v>37</v>
      </c>
      <c r="E22" s="1" t="s">
        <v>38</v>
      </c>
      <c r="F22" s="1" t="s">
        <v>21</v>
      </c>
      <c r="G22" s="1" t="s">
        <v>21</v>
      </c>
      <c r="H22" s="1" t="s">
        <v>39</v>
      </c>
      <c r="I22" s="1" t="s">
        <v>40</v>
      </c>
      <c r="J22" s="1" t="s">
        <v>23</v>
      </c>
      <c r="K22" s="1">
        <v>10</v>
      </c>
      <c r="L22" s="14">
        <v>160</v>
      </c>
      <c r="M22" s="14">
        <v>555</v>
      </c>
      <c r="N22" s="14">
        <v>555</v>
      </c>
      <c r="O22" s="15">
        <v>0</v>
      </c>
      <c r="P22" s="14">
        <v>2325.4499999999998</v>
      </c>
      <c r="Q22" s="15">
        <v>0</v>
      </c>
      <c r="R22" s="14">
        <v>574.62</v>
      </c>
      <c r="S22" s="14">
        <v>0</v>
      </c>
      <c r="T22" s="14">
        <f>P22+R22</f>
        <v>2900.0699999999997</v>
      </c>
      <c r="U22" s="14">
        <v>435.01</v>
      </c>
      <c r="V22" s="14">
        <f>SUM(T22:U22)</f>
        <v>3335.08</v>
      </c>
      <c r="W22" s="1" t="s">
        <v>94</v>
      </c>
      <c r="X22" s="1" t="s">
        <v>24</v>
      </c>
    </row>
    <row r="23" spans="1:25" x14ac:dyDescent="0.3">
      <c r="A23" s="2">
        <v>43781</v>
      </c>
      <c r="B23" s="18" t="s">
        <v>34</v>
      </c>
      <c r="C23" t="s">
        <v>99</v>
      </c>
      <c r="D23" s="1" t="s">
        <v>19</v>
      </c>
      <c r="E23" s="1" t="s">
        <v>19</v>
      </c>
      <c r="F23" s="1" t="s">
        <v>27</v>
      </c>
      <c r="G23" s="1" t="s">
        <v>27</v>
      </c>
      <c r="H23" s="1" t="s">
        <v>21</v>
      </c>
      <c r="I23" s="1" t="s">
        <v>35</v>
      </c>
      <c r="J23" s="1" t="s">
        <v>23</v>
      </c>
      <c r="K23" s="1">
        <v>1</v>
      </c>
      <c r="L23" s="14">
        <v>1</v>
      </c>
      <c r="M23" s="14">
        <v>0</v>
      </c>
      <c r="N23" s="14">
        <v>1</v>
      </c>
      <c r="O23" s="15">
        <v>0</v>
      </c>
      <c r="P23" s="14">
        <v>60.4</v>
      </c>
      <c r="Q23" s="15">
        <v>0</v>
      </c>
      <c r="R23" s="14">
        <v>14.92</v>
      </c>
      <c r="S23" s="14">
        <v>0</v>
      </c>
      <c r="T23" s="14">
        <v>75.319999999999993</v>
      </c>
      <c r="U23" s="14">
        <v>11.3</v>
      </c>
      <c r="V23" s="14">
        <v>86.62</v>
      </c>
      <c r="W23" s="1" t="s">
        <v>94</v>
      </c>
      <c r="X23" s="1" t="s">
        <v>24</v>
      </c>
    </row>
    <row r="24" spans="1:25" x14ac:dyDescent="0.3">
      <c r="A24" s="2">
        <v>43790</v>
      </c>
      <c r="B24" s="18" t="s">
        <v>41</v>
      </c>
      <c r="C24" t="s">
        <v>99</v>
      </c>
      <c r="D24" s="1" t="s">
        <v>19</v>
      </c>
      <c r="E24" s="1" t="s">
        <v>19</v>
      </c>
      <c r="F24" s="1" t="s">
        <v>27</v>
      </c>
      <c r="G24" s="1" t="s">
        <v>27</v>
      </c>
      <c r="H24" s="1" t="s">
        <v>21</v>
      </c>
      <c r="I24" s="1" t="s">
        <v>35</v>
      </c>
      <c r="J24" s="1" t="s">
        <v>23</v>
      </c>
      <c r="K24" s="1">
        <v>2</v>
      </c>
      <c r="L24" s="14">
        <v>13</v>
      </c>
      <c r="M24" s="14">
        <v>9.1999999999999993</v>
      </c>
      <c r="N24" s="14">
        <v>13</v>
      </c>
      <c r="O24" s="15">
        <v>0</v>
      </c>
      <c r="P24" s="14">
        <v>60.4</v>
      </c>
      <c r="Q24" s="15">
        <v>0</v>
      </c>
      <c r="R24" s="14">
        <v>14.92</v>
      </c>
      <c r="S24" s="14">
        <v>0</v>
      </c>
      <c r="T24" s="14">
        <v>75.319999999999993</v>
      </c>
      <c r="U24" s="14">
        <v>11.3</v>
      </c>
      <c r="V24" s="14">
        <v>86.62</v>
      </c>
      <c r="W24" s="1" t="s">
        <v>94</v>
      </c>
      <c r="X24" s="1" t="s">
        <v>24</v>
      </c>
    </row>
    <row r="25" spans="1:25" x14ac:dyDescent="0.3">
      <c r="A25" s="2">
        <v>43790</v>
      </c>
      <c r="B25" s="18" t="s">
        <v>42</v>
      </c>
      <c r="C25" t="s">
        <v>99</v>
      </c>
      <c r="D25" s="1" t="s">
        <v>19</v>
      </c>
      <c r="E25" s="1" t="s">
        <v>43</v>
      </c>
      <c r="F25" s="1" t="s">
        <v>27</v>
      </c>
      <c r="G25" s="1" t="s">
        <v>27</v>
      </c>
      <c r="H25" s="1" t="s">
        <v>44</v>
      </c>
      <c r="I25" s="1" t="s">
        <v>45</v>
      </c>
      <c r="J25" s="1" t="s">
        <v>23</v>
      </c>
      <c r="K25" s="1">
        <v>1</v>
      </c>
      <c r="L25" s="14">
        <v>7</v>
      </c>
      <c r="M25" s="14">
        <v>7.14</v>
      </c>
      <c r="N25" s="14">
        <v>8</v>
      </c>
      <c r="O25" s="15">
        <v>0</v>
      </c>
      <c r="P25" s="14">
        <v>60.4</v>
      </c>
      <c r="Q25" s="15">
        <v>0</v>
      </c>
      <c r="R25" s="14">
        <v>14.92</v>
      </c>
      <c r="S25" s="14">
        <v>0</v>
      </c>
      <c r="T25" s="14">
        <v>75.319999999999993</v>
      </c>
      <c r="U25" s="14">
        <v>11.3</v>
      </c>
      <c r="V25" s="14">
        <v>86.62</v>
      </c>
      <c r="W25" s="1" t="s">
        <v>94</v>
      </c>
      <c r="X25" s="1" t="s">
        <v>24</v>
      </c>
    </row>
    <row r="26" spans="1:25" ht="21" customHeight="1" x14ac:dyDescent="0.3">
      <c r="A26" s="2">
        <v>43795</v>
      </c>
      <c r="B26" s="18" t="s">
        <v>46</v>
      </c>
      <c r="C26" t="s">
        <v>99</v>
      </c>
      <c r="D26" s="1" t="s">
        <v>19</v>
      </c>
      <c r="E26" s="1" t="s">
        <v>19</v>
      </c>
      <c r="F26" s="1" t="s">
        <v>27</v>
      </c>
      <c r="G26" s="1" t="s">
        <v>27</v>
      </c>
      <c r="H26" s="1" t="s">
        <v>21</v>
      </c>
      <c r="I26" s="1" t="s">
        <v>35</v>
      </c>
      <c r="J26" s="1" t="s">
        <v>23</v>
      </c>
      <c r="K26" s="1">
        <v>1</v>
      </c>
      <c r="L26" s="14">
        <v>2</v>
      </c>
      <c r="M26" s="14">
        <v>2.11</v>
      </c>
      <c r="N26" s="14">
        <v>3</v>
      </c>
      <c r="O26" s="15">
        <v>0</v>
      </c>
      <c r="P26" s="14">
        <v>60.4</v>
      </c>
      <c r="Q26" s="15">
        <v>0</v>
      </c>
      <c r="R26" s="14">
        <v>14.92</v>
      </c>
      <c r="S26" s="14">
        <v>0</v>
      </c>
      <c r="T26" s="14">
        <v>75.319999999999993</v>
      </c>
      <c r="U26" s="14">
        <v>11.3</v>
      </c>
      <c r="V26" s="14">
        <v>86.62</v>
      </c>
      <c r="W26" s="1" t="s">
        <v>94</v>
      </c>
      <c r="X26" s="1" t="s">
        <v>24</v>
      </c>
    </row>
    <row r="27" spans="1:25" x14ac:dyDescent="0.3">
      <c r="A27" s="2">
        <v>43796</v>
      </c>
      <c r="B27" s="18" t="s">
        <v>53</v>
      </c>
      <c r="C27" t="s">
        <v>100</v>
      </c>
      <c r="D27" s="1" t="s">
        <v>54</v>
      </c>
      <c r="E27" s="1" t="s">
        <v>55</v>
      </c>
      <c r="F27" s="1" t="s">
        <v>21</v>
      </c>
      <c r="G27" s="1" t="s">
        <v>21</v>
      </c>
      <c r="H27" s="1" t="s">
        <v>48</v>
      </c>
      <c r="I27" s="1" t="s">
        <v>56</v>
      </c>
      <c r="J27" s="1" t="s">
        <v>23</v>
      </c>
      <c r="K27" s="1">
        <v>1</v>
      </c>
      <c r="L27" s="14">
        <v>213</v>
      </c>
      <c r="M27" s="14">
        <v>128.63999999999999</v>
      </c>
      <c r="N27" s="14">
        <v>213</v>
      </c>
      <c r="O27" s="15">
        <v>0</v>
      </c>
      <c r="P27" s="14">
        <v>487.77</v>
      </c>
      <c r="Q27" s="15">
        <v>0</v>
      </c>
      <c r="R27" s="14">
        <v>120.53</v>
      </c>
      <c r="S27" s="14">
        <v>0</v>
      </c>
      <c r="T27" s="14">
        <v>608.29999999999995</v>
      </c>
      <c r="U27" s="14">
        <v>91.24</v>
      </c>
      <c r="V27" s="14">
        <v>699.54</v>
      </c>
      <c r="W27" s="1" t="s">
        <v>94</v>
      </c>
      <c r="X27" s="1" t="s">
        <v>24</v>
      </c>
    </row>
    <row r="28" spans="1:25" x14ac:dyDescent="0.3">
      <c r="A28" s="2">
        <v>43798</v>
      </c>
      <c r="B28" s="18" t="s">
        <v>68</v>
      </c>
      <c r="D28" s="1" t="s">
        <v>54</v>
      </c>
      <c r="E28" s="1" t="s">
        <v>69</v>
      </c>
      <c r="F28" s="1" t="s">
        <v>21</v>
      </c>
      <c r="G28" s="1" t="s">
        <v>21</v>
      </c>
      <c r="H28" s="1" t="s">
        <v>70</v>
      </c>
      <c r="I28" s="1" t="s">
        <v>71</v>
      </c>
      <c r="J28" s="1" t="s">
        <v>23</v>
      </c>
      <c r="K28" s="1">
        <v>1</v>
      </c>
      <c r="L28" s="14">
        <v>118</v>
      </c>
      <c r="M28" s="14">
        <v>61.6</v>
      </c>
      <c r="N28" s="14">
        <v>118</v>
      </c>
      <c r="O28" s="15">
        <v>0</v>
      </c>
      <c r="P28" s="14">
        <v>267.86</v>
      </c>
      <c r="Q28" s="15">
        <v>0</v>
      </c>
      <c r="R28" s="14">
        <v>162.58000000000001</v>
      </c>
      <c r="S28" s="14">
        <v>390.11</v>
      </c>
      <c r="T28" s="14">
        <v>820.55</v>
      </c>
      <c r="U28" s="14">
        <v>123.08</v>
      </c>
      <c r="V28" s="14">
        <v>943.63</v>
      </c>
      <c r="W28" s="1" t="s">
        <v>94</v>
      </c>
      <c r="X28" s="1" t="s">
        <v>24</v>
      </c>
    </row>
    <row r="29" spans="1:25" x14ac:dyDescent="0.3">
      <c r="A29" s="2">
        <v>43798</v>
      </c>
      <c r="B29" s="18" t="s">
        <v>72</v>
      </c>
      <c r="C29" t="s">
        <v>99</v>
      </c>
      <c r="D29" s="1" t="s">
        <v>54</v>
      </c>
      <c r="E29" s="1" t="s">
        <v>73</v>
      </c>
      <c r="F29" s="1" t="s">
        <v>21</v>
      </c>
      <c r="G29" s="1" t="s">
        <v>21</v>
      </c>
      <c r="H29" s="1" t="s">
        <v>27</v>
      </c>
      <c r="I29" s="1" t="s">
        <v>74</v>
      </c>
      <c r="J29" s="1" t="s">
        <v>23</v>
      </c>
      <c r="K29" s="1">
        <v>1</v>
      </c>
      <c r="L29" s="14">
        <v>22</v>
      </c>
      <c r="M29" s="14">
        <v>10.37</v>
      </c>
      <c r="N29" s="14">
        <v>22</v>
      </c>
      <c r="O29" s="15">
        <v>0</v>
      </c>
      <c r="P29" s="14">
        <v>60.4</v>
      </c>
      <c r="Q29" s="15">
        <v>0</v>
      </c>
      <c r="R29" s="14">
        <v>33.78</v>
      </c>
      <c r="S29" s="14">
        <v>76.319999999999993</v>
      </c>
      <c r="T29" s="14">
        <v>170.5</v>
      </c>
      <c r="U29" s="14">
        <v>25.58</v>
      </c>
      <c r="V29" s="14">
        <v>196.08</v>
      </c>
      <c r="W29" s="1" t="s">
        <v>94</v>
      </c>
      <c r="X29" s="1" t="s">
        <v>24</v>
      </c>
    </row>
    <row r="30" spans="1:25" x14ac:dyDescent="0.3">
      <c r="A30" s="2">
        <v>43798</v>
      </c>
      <c r="B30" s="18" t="s">
        <v>75</v>
      </c>
      <c r="C30" t="s">
        <v>99</v>
      </c>
      <c r="D30" s="1" t="s">
        <v>54</v>
      </c>
      <c r="E30" s="1" t="s">
        <v>76</v>
      </c>
      <c r="F30" s="1" t="s">
        <v>21</v>
      </c>
      <c r="G30" s="1" t="s">
        <v>21</v>
      </c>
      <c r="H30" s="1" t="s">
        <v>47</v>
      </c>
      <c r="I30" s="1" t="s">
        <v>47</v>
      </c>
      <c r="J30" s="1" t="s">
        <v>23</v>
      </c>
      <c r="K30" s="1">
        <v>1</v>
      </c>
      <c r="L30" s="14">
        <v>190</v>
      </c>
      <c r="M30" s="14">
        <v>146.88</v>
      </c>
      <c r="N30" s="14">
        <v>190</v>
      </c>
      <c r="O30" s="15">
        <v>0</v>
      </c>
      <c r="P30" s="14">
        <v>421.8</v>
      </c>
      <c r="Q30" s="15">
        <v>0</v>
      </c>
      <c r="R30" s="14">
        <v>167.09</v>
      </c>
      <c r="S30" s="14">
        <v>254.4</v>
      </c>
      <c r="T30" s="14">
        <f>SUM(P30:S30)</f>
        <v>843.29</v>
      </c>
      <c r="U30" s="14">
        <v>126.49</v>
      </c>
      <c r="V30" s="14">
        <f>SUM(T30:U30)</f>
        <v>969.78</v>
      </c>
      <c r="W30" s="1" t="s">
        <v>94</v>
      </c>
      <c r="X30" s="1" t="s">
        <v>24</v>
      </c>
    </row>
    <row r="31" spans="1:25" x14ac:dyDescent="0.3">
      <c r="A31" s="2">
        <v>43798</v>
      </c>
      <c r="B31" s="18" t="s">
        <v>77</v>
      </c>
      <c r="C31" t="s">
        <v>99</v>
      </c>
      <c r="D31" s="1" t="s">
        <v>54</v>
      </c>
      <c r="E31" s="1" t="s">
        <v>78</v>
      </c>
      <c r="F31" s="1" t="s">
        <v>21</v>
      </c>
      <c r="G31" s="1" t="s">
        <v>21</v>
      </c>
      <c r="H31" s="1" t="s">
        <v>48</v>
      </c>
      <c r="I31" s="1" t="s">
        <v>79</v>
      </c>
      <c r="J31" s="1" t="s">
        <v>23</v>
      </c>
      <c r="K31" s="1">
        <v>1</v>
      </c>
      <c r="L31" s="14">
        <v>68</v>
      </c>
      <c r="M31" s="14">
        <v>37.76</v>
      </c>
      <c r="N31" s="14">
        <v>68</v>
      </c>
      <c r="O31" s="15">
        <v>0</v>
      </c>
      <c r="P31" s="14">
        <v>155.72</v>
      </c>
      <c r="Q31" s="15">
        <v>0</v>
      </c>
      <c r="R31" s="14">
        <v>38.479999999999997</v>
      </c>
      <c r="S31" s="14">
        <v>0</v>
      </c>
      <c r="T31" s="14">
        <v>194.2</v>
      </c>
      <c r="U31" s="14">
        <v>29.13</v>
      </c>
      <c r="V31" s="14">
        <v>223.33</v>
      </c>
      <c r="W31" s="1" t="s">
        <v>94</v>
      </c>
      <c r="X31" s="1" t="s">
        <v>24</v>
      </c>
    </row>
    <row r="32" spans="1:25" x14ac:dyDescent="0.3">
      <c r="A32" s="2">
        <v>43797</v>
      </c>
      <c r="B32" s="18" t="s">
        <v>62</v>
      </c>
      <c r="C32" t="s">
        <v>99</v>
      </c>
      <c r="D32" s="1" t="s">
        <v>54</v>
      </c>
      <c r="E32" s="1" t="s">
        <v>63</v>
      </c>
      <c r="F32" s="1" t="s">
        <v>21</v>
      </c>
      <c r="G32" s="1" t="s">
        <v>21</v>
      </c>
      <c r="H32" s="1" t="s">
        <v>27</v>
      </c>
      <c r="I32" s="1" t="s">
        <v>64</v>
      </c>
      <c r="J32" s="1" t="s">
        <v>23</v>
      </c>
      <c r="K32" s="1">
        <v>1</v>
      </c>
      <c r="L32" s="14">
        <v>23</v>
      </c>
      <c r="M32" s="14">
        <v>9.85</v>
      </c>
      <c r="N32" s="14">
        <v>23</v>
      </c>
      <c r="O32" s="15">
        <v>0</v>
      </c>
      <c r="P32" s="14">
        <v>60.4</v>
      </c>
      <c r="Q32" s="15">
        <v>0</v>
      </c>
      <c r="R32" s="14">
        <v>14.92</v>
      </c>
      <c r="S32" s="14">
        <v>0</v>
      </c>
      <c r="T32" s="14">
        <v>75.319999999999993</v>
      </c>
      <c r="U32" s="14">
        <v>11.3</v>
      </c>
      <c r="V32" s="14">
        <v>86.62</v>
      </c>
      <c r="W32" s="1" t="s">
        <v>94</v>
      </c>
      <c r="X32" s="1" t="s">
        <v>24</v>
      </c>
    </row>
    <row r="33" spans="1:24" x14ac:dyDescent="0.3">
      <c r="A33" s="2">
        <v>43797</v>
      </c>
      <c r="B33" s="18" t="s">
        <v>65</v>
      </c>
      <c r="C33" t="s">
        <v>99</v>
      </c>
      <c r="D33" s="1" t="s">
        <v>54</v>
      </c>
      <c r="E33" s="1" t="s">
        <v>66</v>
      </c>
      <c r="F33" s="1" t="s">
        <v>21</v>
      </c>
      <c r="G33" s="1" t="s">
        <v>21</v>
      </c>
      <c r="H33" s="1" t="s">
        <v>27</v>
      </c>
      <c r="I33" s="1" t="s">
        <v>67</v>
      </c>
      <c r="J33" s="1" t="s">
        <v>23</v>
      </c>
      <c r="K33" s="1">
        <v>1</v>
      </c>
      <c r="L33" s="14">
        <v>56</v>
      </c>
      <c r="M33" s="14">
        <v>40.32</v>
      </c>
      <c r="N33" s="14">
        <v>56</v>
      </c>
      <c r="O33" s="15">
        <v>0</v>
      </c>
      <c r="P33" s="14">
        <v>124.32</v>
      </c>
      <c r="Q33" s="15">
        <v>0</v>
      </c>
      <c r="R33" s="14">
        <v>58.48</v>
      </c>
      <c r="S33" s="14">
        <v>112.36</v>
      </c>
      <c r="T33" s="14">
        <v>295.16000000000003</v>
      </c>
      <c r="U33" s="14">
        <v>44.27</v>
      </c>
      <c r="V33" s="14">
        <v>339.43</v>
      </c>
      <c r="W33" s="1" t="s">
        <v>94</v>
      </c>
      <c r="X33" s="1" t="s">
        <v>24</v>
      </c>
    </row>
    <row r="34" spans="1:24" x14ac:dyDescent="0.3">
      <c r="A34" s="2">
        <v>43798</v>
      </c>
      <c r="B34" s="18" t="s">
        <v>87</v>
      </c>
      <c r="C34" t="s">
        <v>99</v>
      </c>
      <c r="D34" s="1" t="s">
        <v>19</v>
      </c>
      <c r="E34" s="1" t="s">
        <v>19</v>
      </c>
      <c r="F34" s="1" t="s">
        <v>27</v>
      </c>
      <c r="G34" s="1" t="s">
        <v>27</v>
      </c>
      <c r="H34" s="1" t="s">
        <v>21</v>
      </c>
      <c r="I34" s="1" t="s">
        <v>35</v>
      </c>
      <c r="J34" s="1" t="s">
        <v>23</v>
      </c>
      <c r="K34" s="1">
        <v>1</v>
      </c>
      <c r="L34" s="14">
        <v>1</v>
      </c>
      <c r="M34" s="14">
        <v>0.21</v>
      </c>
      <c r="N34" s="14">
        <v>1</v>
      </c>
      <c r="O34" s="15">
        <v>0</v>
      </c>
      <c r="P34" s="14">
        <v>60.4</v>
      </c>
      <c r="Q34" s="15">
        <v>0</v>
      </c>
      <c r="R34" s="14">
        <v>14.92</v>
      </c>
      <c r="S34" s="14">
        <v>0</v>
      </c>
      <c r="T34" s="14">
        <v>75.319999999999993</v>
      </c>
      <c r="U34" s="14">
        <v>11.3</v>
      </c>
      <c r="V34" s="14">
        <v>86.62</v>
      </c>
      <c r="W34" s="1" t="s">
        <v>94</v>
      </c>
      <c r="X34" s="1" t="s">
        <v>24</v>
      </c>
    </row>
    <row r="35" spans="1:24" x14ac:dyDescent="0.3">
      <c r="A35" s="2">
        <v>43798</v>
      </c>
      <c r="B35" s="18" t="s">
        <v>80</v>
      </c>
      <c r="C35" t="s">
        <v>99</v>
      </c>
      <c r="D35" s="1" t="s">
        <v>103</v>
      </c>
      <c r="E35" s="1" t="s">
        <v>19</v>
      </c>
      <c r="F35" s="1" t="s">
        <v>27</v>
      </c>
      <c r="G35" s="1" t="s">
        <v>27</v>
      </c>
      <c r="H35" s="1" t="s">
        <v>21</v>
      </c>
      <c r="I35" s="1" t="s">
        <v>35</v>
      </c>
      <c r="J35" s="1" t="s">
        <v>23</v>
      </c>
      <c r="K35" s="1">
        <v>1</v>
      </c>
      <c r="L35" s="14">
        <v>1</v>
      </c>
      <c r="M35" s="14">
        <v>0.17</v>
      </c>
      <c r="N35" s="14">
        <v>1</v>
      </c>
      <c r="O35" s="15">
        <v>0</v>
      </c>
      <c r="P35" s="14">
        <v>60.4</v>
      </c>
      <c r="Q35" s="15">
        <v>0</v>
      </c>
      <c r="R35" s="14">
        <v>14.92</v>
      </c>
      <c r="S35" s="14">
        <v>0</v>
      </c>
      <c r="T35" s="14">
        <v>75.319999999999993</v>
      </c>
      <c r="U35" s="14">
        <v>11.3</v>
      </c>
      <c r="V35" s="14">
        <v>86.62</v>
      </c>
      <c r="W35" s="1" t="s">
        <v>94</v>
      </c>
      <c r="X35" s="1" t="s">
        <v>24</v>
      </c>
    </row>
    <row r="36" spans="1:24" x14ac:dyDescent="0.3">
      <c r="C36" t="s">
        <v>99</v>
      </c>
      <c r="P36" s="19">
        <f t="shared" ref="P36:R36" si="1">SUM(P2:P35)</f>
        <v>6397.4999999999973</v>
      </c>
      <c r="Q36" s="19">
        <f t="shared" si="1"/>
        <v>0</v>
      </c>
      <c r="R36" s="19">
        <f t="shared" si="1"/>
        <v>1863.7300000000005</v>
      </c>
      <c r="S36" s="19">
        <f>SUM(S2:S35)</f>
        <v>1135.29</v>
      </c>
      <c r="T36" s="19">
        <f>SUM(T2:T35)</f>
        <v>9396.5199999999986</v>
      </c>
      <c r="U36" s="19">
        <f t="shared" ref="U36:V36" si="2">SUM(U2:U35)</f>
        <v>1409.4999999999995</v>
      </c>
      <c r="V36" s="19">
        <f t="shared" si="2"/>
        <v>10806.020000000002</v>
      </c>
    </row>
    <row r="37" spans="1:24" x14ac:dyDescent="0.3">
      <c r="C37"/>
    </row>
    <row r="38" spans="1:24" x14ac:dyDescent="0.3">
      <c r="C38"/>
    </row>
    <row r="39" spans="1:24" x14ac:dyDescent="0.3">
      <c r="C39"/>
    </row>
    <row r="40" spans="1:24" x14ac:dyDescent="0.3">
      <c r="C40"/>
    </row>
    <row r="41" spans="1:24" x14ac:dyDescent="0.3">
      <c r="C41"/>
    </row>
    <row r="42" spans="1:24" x14ac:dyDescent="0.3">
      <c r="C42"/>
    </row>
  </sheetData>
  <sortState ref="A2:Y35">
    <sortCondition ref="B3:B35"/>
  </sortState>
  <phoneticPr fontId="2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3F24F019F1D049BB29E05E23285F2B" ma:contentTypeVersion="7" ma:contentTypeDescription="Create a new document." ma:contentTypeScope="" ma:versionID="21b6b2ec380f1d0c8d838a82e53bedc4">
  <xsd:schema xmlns:xsd="http://www.w3.org/2001/XMLSchema" xmlns:xs="http://www.w3.org/2001/XMLSchema" xmlns:p="http://schemas.microsoft.com/office/2006/metadata/properties" xmlns:ns3="7fbcf7c5-8a86-421d-aab8-dc8b63240312" targetNamespace="http://schemas.microsoft.com/office/2006/metadata/properties" ma:root="true" ma:fieldsID="5ec3007139d61ce31911a87e7669517f" ns3:_="">
    <xsd:import namespace="7fbcf7c5-8a86-421d-aab8-dc8b632403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cf7c5-8a86-421d-aab8-dc8b632403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F10419-CA64-4C94-839D-2963FB028B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D93523-F3F2-4831-BBC7-2A768A83D4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7C10E0-2187-48C8-835E-D8D2A3C19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cf7c5-8a86-421d-aab8-dc8b63240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Macintosch</cp:lastModifiedBy>
  <dcterms:created xsi:type="dcterms:W3CDTF">2019-12-02T14:59:37Z</dcterms:created>
  <dcterms:modified xsi:type="dcterms:W3CDTF">2019-12-03T19:04:15Z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0x0101008A3F24F019F1D049BB29E05E23285F2B</vt:lpwstr>
  </property>
</Properties>
</file>