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13" i="1" l="1"/>
  <c r="W8" i="1"/>
  <c r="W25" i="1"/>
  <c r="W28" i="1"/>
  <c r="W5" i="1"/>
  <c r="W14" i="1"/>
  <c r="W21" i="1"/>
  <c r="W3" i="1"/>
  <c r="W2" i="1"/>
  <c r="W11" i="1"/>
  <c r="W15" i="1"/>
  <c r="W17" i="1"/>
  <c r="W19" i="1"/>
  <c r="U27" i="1"/>
  <c r="U13" i="1"/>
  <c r="U7" i="1"/>
  <c r="W7" i="1" s="1"/>
  <c r="U8" i="1"/>
  <c r="U23" i="1"/>
  <c r="W23" i="1" s="1"/>
  <c r="U25" i="1"/>
  <c r="U26" i="1"/>
  <c r="W26" i="1" s="1"/>
  <c r="U28" i="1"/>
  <c r="U24" i="1"/>
  <c r="W24" i="1" s="1"/>
  <c r="U5" i="1"/>
  <c r="U9" i="1"/>
  <c r="W9" i="1" s="1"/>
  <c r="U14" i="1"/>
  <c r="U20" i="1"/>
  <c r="W20" i="1" s="1"/>
  <c r="U21" i="1"/>
  <c r="U22" i="1"/>
  <c r="W22" i="1" s="1"/>
  <c r="U3" i="1"/>
  <c r="U4" i="1"/>
  <c r="W4" i="1" s="1"/>
  <c r="U2" i="1"/>
  <c r="U10" i="1"/>
  <c r="W10" i="1" s="1"/>
  <c r="U11" i="1"/>
  <c r="U12" i="1"/>
  <c r="W12" i="1" s="1"/>
  <c r="U15" i="1"/>
  <c r="U16" i="1"/>
  <c r="W16" i="1" s="1"/>
  <c r="U17" i="1"/>
  <c r="U18" i="1"/>
  <c r="W18" i="1" s="1"/>
  <c r="U19" i="1"/>
  <c r="U6" i="1"/>
  <c r="W6" i="1" s="1"/>
  <c r="W27" i="1" l="1"/>
</calcChain>
</file>

<file path=xl/sharedStrings.xml><?xml version="1.0" encoding="utf-8"?>
<sst xmlns="http://schemas.openxmlformats.org/spreadsheetml/2006/main" count="323" uniqueCount="137">
  <si>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</si>
  <si>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</si>
  <si>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</si>
  <si>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</si>
  <si>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</si>
  <si>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</si>
  <si>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</si>
  <si>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</si>
  <si>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</si>
  <si>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</si>
  <si>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</si>
  <si>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</si>
  <si>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</si>
  <si>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</si>
  <si>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</si>
  <si>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</si>
  <si>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</si>
  <si>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</si>
  <si>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</si>
  <si>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</si>
  <si>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</si>
  <si>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</si>
  <si>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</si>
  <si>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</si>
  <si>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</si>
  <si>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</si>
  <si>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2370854</t>
  </si>
  <si>
    <t>87385446</t>
  </si>
  <si>
    <t>CONNECT LOGISTICS</t>
  </si>
  <si>
    <t>BRENNTAG PE</t>
  </si>
  <si>
    <t>DBN</t>
  </si>
  <si>
    <t>PLZ</t>
  </si>
  <si>
    <t>DEAL PARTY</t>
  </si>
  <si>
    <t>DOOR</t>
  </si>
  <si>
    <t>BTG001</t>
  </si>
  <si>
    <t>EWB0011952</t>
  </si>
  <si>
    <t>-87390366</t>
  </si>
  <si>
    <t>BRENNTAG POMONA.</t>
  </si>
  <si>
    <t>PIONEER FOODS GROCERIES</t>
  </si>
  <si>
    <t>JNB</t>
  </si>
  <si>
    <t>BFN</t>
  </si>
  <si>
    <t>HAMILTON</t>
  </si>
  <si>
    <t>87391434</t>
  </si>
  <si>
    <t xml:space="preserve"> - 76778331</t>
  </si>
  <si>
    <t>BRENNTAG SA</t>
  </si>
  <si>
    <t>THE SOUTH  AFRICAN BREWERIES (PTY) LTD</t>
  </si>
  <si>
    <t>PTA</t>
  </si>
  <si>
    <t>ROSSLYN</t>
  </si>
  <si>
    <t>LINK</t>
  </si>
  <si>
    <t>2370867</t>
  </si>
  <si>
    <t>77310250</t>
  </si>
  <si>
    <t>POMONA (JNB) KEMPTON PARK (TVL)</t>
  </si>
  <si>
    <t>2370868</t>
  </si>
  <si>
    <t>87391421</t>
  </si>
  <si>
    <t>EWB0011921</t>
  </si>
  <si>
    <t>- 87395058</t>
  </si>
  <si>
    <t>EWB0011923</t>
  </si>
  <si>
    <t>- 87395103</t>
  </si>
  <si>
    <t>LONGEVITY SUPPLEMENTS</t>
  </si>
  <si>
    <t>WALMER CENTRAL</t>
  </si>
  <si>
    <t>EWB0011924</t>
  </si>
  <si>
    <t>- 87395312</t>
  </si>
  <si>
    <t>NAUTILUS PHARMA</t>
  </si>
  <si>
    <t>CPT</t>
  </si>
  <si>
    <t>NDABENI</t>
  </si>
  <si>
    <t>RTS2383146</t>
  </si>
  <si>
    <t>2383146</t>
  </si>
  <si>
    <t>BRENTAG KEMPTON PARK</t>
  </si>
  <si>
    <t>BPL - P.E</t>
  </si>
  <si>
    <t>EWB0011922</t>
  </si>
  <si>
    <t>- 87395060</t>
  </si>
  <si>
    <t>BRENNTAG DBN</t>
  </si>
  <si>
    <t>PROSPECTON</t>
  </si>
  <si>
    <t>2349556</t>
  </si>
  <si>
    <t>JOSEPH</t>
  </si>
  <si>
    <t>BRENNTAG POMONA 2</t>
  </si>
  <si>
    <t>ILLOVU SUGAR</t>
  </si>
  <si>
    <t>KWADUKUZA</t>
  </si>
  <si>
    <t>2370869</t>
  </si>
  <si>
    <t>87396596</t>
  </si>
  <si>
    <t>BRENNTAG SA MIDRAND</t>
  </si>
  <si>
    <t>MIDRAND</t>
  </si>
  <si>
    <t>87395446</t>
  </si>
  <si>
    <t>-76778893</t>
  </si>
  <si>
    <t>THE ALTERNATIVE POWDER</t>
  </si>
  <si>
    <t>HELDERKRUIN &amp; EXT 2</t>
  </si>
  <si>
    <t>EWB0011918</t>
  </si>
  <si>
    <t>-</t>
  </si>
  <si>
    <t>FOR BETTER HEALTH CC</t>
  </si>
  <si>
    <t>HILLCREST (DUR)</t>
  </si>
  <si>
    <t>EWB0011919</t>
  </si>
  <si>
    <t>LONGEVITY SUPPLEMENTS (PTY) LTD</t>
  </si>
  <si>
    <t>HOLLAND PARK</t>
  </si>
  <si>
    <t>EWB0011920</t>
  </si>
  <si>
    <t>-87396257</t>
  </si>
  <si>
    <t>NAUTILUS PHARMA KUILS RIVER</t>
  </si>
  <si>
    <t>KUILS RIVER</t>
  </si>
  <si>
    <t>2292685</t>
  </si>
  <si>
    <t>87385645</t>
  </si>
  <si>
    <t>BRENNTAG CPT</t>
  </si>
  <si>
    <t>CAPE HONEYBUSH TEA</t>
  </si>
  <si>
    <t>GRJ</t>
  </si>
  <si>
    <t>MOSSEL BAY</t>
  </si>
  <si>
    <t>2300014</t>
  </si>
  <si>
    <t>MARBURG SWEETS</t>
  </si>
  <si>
    <t>2019438</t>
  </si>
  <si>
    <t>BRENNTAG POMONA</t>
  </si>
  <si>
    <t>MOUNT EAGLE LOGISTICS</t>
  </si>
  <si>
    <t>UMBILO</t>
  </si>
  <si>
    <t>2370870</t>
  </si>
  <si>
    <t>77310448</t>
  </si>
  <si>
    <t>BRENNTAG - MIDRAND</t>
  </si>
  <si>
    <t>2370871</t>
  </si>
  <si>
    <t>87396627/2370870</t>
  </si>
  <si>
    <t>ROLFES AGRI (PTY) LTD</t>
  </si>
  <si>
    <t>WALTLOO</t>
  </si>
  <si>
    <t>2370872</t>
  </si>
  <si>
    <t>87397510</t>
  </si>
  <si>
    <t>87397807</t>
  </si>
  <si>
    <t>SMITHS MANUFACTURING</t>
  </si>
  <si>
    <t>NEW GERMANY</t>
  </si>
  <si>
    <t>EWB0011914</t>
  </si>
  <si>
    <t>87397346</t>
  </si>
  <si>
    <t>SUPER OIL MILLS ( PTY) LTD</t>
  </si>
  <si>
    <t>MARBLE HALL</t>
  </si>
  <si>
    <t>EWB0011915</t>
  </si>
  <si>
    <t>87397499</t>
  </si>
  <si>
    <t>FAIRFIELD DAIRY</t>
  </si>
  <si>
    <t>HOWICK</t>
  </si>
  <si>
    <t>EWB0011916</t>
  </si>
  <si>
    <t>87397248</t>
  </si>
  <si>
    <t>DYNAMED PHARMACEUITICAL</t>
  </si>
  <si>
    <t>OVERPORT</t>
  </si>
  <si>
    <t>EWB0011917</t>
  </si>
  <si>
    <t>MIDLANDS HOMEOPATHIC CENTER</t>
  </si>
  <si>
    <t>PIETERMARITZBURG</t>
  </si>
  <si>
    <t>INV296882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</si>
</sst>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tabSelected="1" workbookViewId="0">
      <selection activeCell="Q11" sqref="Q11"/>
    </sheetView>
  </sheetViews>
  <sheetFormatPr defaultRowHeight="15" customHeight="1" x14ac:dyDescent="0.25"/>
  <cols>
    <col min="1" max="1" width="13.7109375" bestFit="1" customWidth="1"/>
    <col min="2" max="2" width="12" bestFit="1" customWidth="1"/>
    <col min="3" max="3" width="17.85546875" hidden="1" customWidth="1"/>
    <col min="4" max="4" width="8" hidden="1" customWidth="1"/>
    <col min="5" max="5" width="30.140625" hidden="1" customWidth="1"/>
    <col min="6" max="6" width="39.28515625" hidden="1" customWidth="1"/>
    <col min="7" max="7" width="7" hidden="1" customWidth="1"/>
    <col min="8" max="8" width="6.42578125" hidden="1" customWidth="1"/>
    <col min="9" max="9" width="11.28515625" hidden="1" customWidth="1"/>
    <col min="10" max="10" width="34.85546875" hidden="1" customWidth="1"/>
    <col min="11" max="11" width="7" bestFit="1" customWidth="1"/>
    <col min="12" max="12" width="3.85546875" bestFit="1" customWidth="1"/>
    <col min="13" max="14" width="8" bestFit="1" customWidth="1"/>
    <col min="15" max="15" width="11" bestFit="1" customWidth="1"/>
    <col min="16" max="16" width="10" style="6" bestFit="1" customWidth="1"/>
    <col min="17" max="17" width="14.7109375" style="6" bestFit="1" customWidth="1"/>
    <col min="18" max="18" width="11.140625" style="6" bestFit="1" customWidth="1"/>
    <col min="19" max="19" width="9.7109375" style="6" bestFit="1" customWidth="1"/>
    <col min="20" max="21" width="12.140625" style="6" bestFit="1" customWidth="1"/>
    <col min="22" max="22" width="9.140625" style="6" bestFit="1" customWidth="1"/>
    <col min="23" max="23" width="9.5703125" style="6" bestFit="1" customWidth="1"/>
    <col min="24" max="24" width="10" bestFit="1" customWidth="1"/>
    <col min="25" max="25" width="15.28515625" bestFit="1" customWidth="1"/>
    <col min="26" max="26" width="8.140625" bestFit="1" customWidth="1"/>
  </cols>
  <sheetData>
    <row r="1" spans="1:26" ht="1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3" t="s">
        <v>23</v>
      </c>
      <c r="Y1" s="3" t="s">
        <v>24</v>
      </c>
      <c r="Z1" s="3" t="s">
        <v>25</v>
      </c>
    </row>
    <row r="2" spans="1:26" ht="15" customHeight="1" x14ac:dyDescent="0.25">
      <c r="A2" s="1">
        <v>45273</v>
      </c>
      <c r="B2" s="2" t="s">
        <v>105</v>
      </c>
      <c r="C2" s="2" t="s">
        <v>87</v>
      </c>
      <c r="D2" s="2"/>
      <c r="E2" s="2" t="s">
        <v>106</v>
      </c>
      <c r="F2" s="2" t="s">
        <v>107</v>
      </c>
      <c r="G2" s="2" t="s">
        <v>39</v>
      </c>
      <c r="H2" s="2" t="s">
        <v>39</v>
      </c>
      <c r="I2" s="2" t="s">
        <v>30</v>
      </c>
      <c r="J2" s="2" t="s">
        <v>108</v>
      </c>
      <c r="K2" s="2" t="s">
        <v>33</v>
      </c>
      <c r="L2" s="2">
        <v>1</v>
      </c>
      <c r="M2" s="2">
        <v>135</v>
      </c>
      <c r="N2" s="2">
        <v>491.78</v>
      </c>
      <c r="O2" s="2">
        <v>492</v>
      </c>
      <c r="P2" s="5">
        <v>0</v>
      </c>
      <c r="Q2" s="5">
        <v>639.6</v>
      </c>
      <c r="R2" s="5">
        <v>10.4</v>
      </c>
      <c r="S2" s="5">
        <v>345.06</v>
      </c>
      <c r="T2" s="5">
        <v>0</v>
      </c>
      <c r="U2" s="5">
        <f>SUM(P2:T2)</f>
        <v>995.06</v>
      </c>
      <c r="V2" s="5">
        <v>149.26</v>
      </c>
      <c r="W2" s="5">
        <f>SUM(U2:V2)</f>
        <v>1144.32</v>
      </c>
      <c r="X2" s="2" t="s">
        <v>136</v>
      </c>
      <c r="Y2" s="2" t="s">
        <v>34</v>
      </c>
      <c r="Z2" s="2"/>
    </row>
    <row r="3" spans="1:26" ht="15" customHeight="1" x14ac:dyDescent="0.25">
      <c r="A3" s="1">
        <v>45272</v>
      </c>
      <c r="B3" s="2" t="s">
        <v>97</v>
      </c>
      <c r="C3" s="2" t="s">
        <v>98</v>
      </c>
      <c r="D3" s="2"/>
      <c r="E3" s="2" t="s">
        <v>99</v>
      </c>
      <c r="F3" s="2" t="s">
        <v>100</v>
      </c>
      <c r="G3" s="2" t="s">
        <v>63</v>
      </c>
      <c r="H3" s="2" t="s">
        <v>63</v>
      </c>
      <c r="I3" s="2" t="s">
        <v>101</v>
      </c>
      <c r="J3" s="2" t="s">
        <v>102</v>
      </c>
      <c r="K3" s="2" t="s">
        <v>33</v>
      </c>
      <c r="L3" s="2">
        <v>1</v>
      </c>
      <c r="M3" s="2">
        <v>1</v>
      </c>
      <c r="N3" s="2">
        <v>2.98</v>
      </c>
      <c r="O3" s="2">
        <v>3</v>
      </c>
      <c r="P3" s="5">
        <v>0</v>
      </c>
      <c r="Q3" s="5">
        <v>43.34</v>
      </c>
      <c r="R3" s="5">
        <v>10.4</v>
      </c>
      <c r="S3" s="5">
        <v>89.59</v>
      </c>
      <c r="T3" s="5">
        <v>122.72</v>
      </c>
      <c r="U3" s="5">
        <f>SUM(P3:T3)</f>
        <v>266.05</v>
      </c>
      <c r="V3" s="5">
        <v>39.909999999999997</v>
      </c>
      <c r="W3" s="5">
        <f>SUM(U3:V3)</f>
        <v>305.96000000000004</v>
      </c>
      <c r="X3" s="2" t="s">
        <v>136</v>
      </c>
      <c r="Y3" s="2" t="s">
        <v>34</v>
      </c>
      <c r="Z3" s="2"/>
    </row>
    <row r="4" spans="1:26" ht="15" customHeight="1" x14ac:dyDescent="0.25">
      <c r="A4" s="1">
        <v>45272</v>
      </c>
      <c r="B4" s="2" t="s">
        <v>103</v>
      </c>
      <c r="C4" s="2" t="s">
        <v>87</v>
      </c>
      <c r="D4" s="2"/>
      <c r="E4" s="2" t="s">
        <v>104</v>
      </c>
      <c r="F4" s="2" t="s">
        <v>37</v>
      </c>
      <c r="G4" s="2" t="s">
        <v>30</v>
      </c>
      <c r="H4" s="2" t="s">
        <v>30</v>
      </c>
      <c r="I4" s="2" t="s">
        <v>39</v>
      </c>
      <c r="J4" s="2" t="s">
        <v>51</v>
      </c>
      <c r="K4" s="2" t="s">
        <v>33</v>
      </c>
      <c r="L4" s="2">
        <v>1</v>
      </c>
      <c r="M4" s="2">
        <v>21.5</v>
      </c>
      <c r="N4" s="2">
        <v>7.45</v>
      </c>
      <c r="O4" s="2">
        <v>22</v>
      </c>
      <c r="P4" s="5">
        <v>0</v>
      </c>
      <c r="Q4" s="5">
        <v>43.34</v>
      </c>
      <c r="R4" s="5">
        <v>10.4</v>
      </c>
      <c r="S4" s="5">
        <v>100.27</v>
      </c>
      <c r="T4" s="5">
        <v>142.52000000000001</v>
      </c>
      <c r="U4" s="5">
        <f>SUM(P4:T4)</f>
        <v>296.52999999999997</v>
      </c>
      <c r="V4" s="5">
        <v>44.48</v>
      </c>
      <c r="W4" s="5">
        <f>SUM(U4:V4)</f>
        <v>341.01</v>
      </c>
      <c r="X4" s="2" t="s">
        <v>136</v>
      </c>
      <c r="Y4" s="2" t="s">
        <v>34</v>
      </c>
      <c r="Z4" s="2"/>
    </row>
    <row r="5" spans="1:26" ht="15" customHeight="1" x14ac:dyDescent="0.25">
      <c r="A5" s="1">
        <v>45272</v>
      </c>
      <c r="B5" s="2" t="s">
        <v>73</v>
      </c>
      <c r="C5" s="2" t="s">
        <v>74</v>
      </c>
      <c r="D5" s="2"/>
      <c r="E5" s="2" t="s">
        <v>75</v>
      </c>
      <c r="F5" s="2" t="s">
        <v>76</v>
      </c>
      <c r="G5" s="2" t="s">
        <v>39</v>
      </c>
      <c r="H5" s="2" t="s">
        <v>39</v>
      </c>
      <c r="I5" s="2" t="s">
        <v>30</v>
      </c>
      <c r="J5" s="2" t="s">
        <v>77</v>
      </c>
      <c r="K5" s="2" t="s">
        <v>33</v>
      </c>
      <c r="L5" s="2">
        <v>1</v>
      </c>
      <c r="M5" s="2">
        <v>455.5</v>
      </c>
      <c r="N5" s="2">
        <v>159</v>
      </c>
      <c r="O5" s="2">
        <v>456</v>
      </c>
      <c r="P5" s="5">
        <v>0</v>
      </c>
      <c r="Q5" s="5">
        <v>592.79999999999995</v>
      </c>
      <c r="R5" s="5">
        <v>10.4</v>
      </c>
      <c r="S5" s="5">
        <v>783.04</v>
      </c>
      <c r="T5" s="5">
        <v>858.62</v>
      </c>
      <c r="U5" s="5">
        <f>SUM(P5:T5)</f>
        <v>2244.8599999999997</v>
      </c>
      <c r="V5" s="5">
        <v>336.73</v>
      </c>
      <c r="W5" s="5">
        <f>SUM(U5:V5)</f>
        <v>2581.5899999999997</v>
      </c>
      <c r="X5" s="2" t="s">
        <v>136</v>
      </c>
      <c r="Y5" s="2" t="s">
        <v>34</v>
      </c>
      <c r="Z5" s="2"/>
    </row>
    <row r="6" spans="1:26" ht="15" customHeight="1" x14ac:dyDescent="0.25">
      <c r="A6" s="1">
        <v>45261</v>
      </c>
      <c r="B6" s="2" t="s">
        <v>26</v>
      </c>
      <c r="C6" s="2" t="s">
        <v>27</v>
      </c>
      <c r="D6" s="2"/>
      <c r="E6" s="2" t="s">
        <v>28</v>
      </c>
      <c r="F6" s="2" t="s">
        <v>29</v>
      </c>
      <c r="G6" s="2" t="s">
        <v>30</v>
      </c>
      <c r="H6" s="2" t="s">
        <v>30</v>
      </c>
      <c r="I6" s="2" t="s">
        <v>31</v>
      </c>
      <c r="J6" s="2" t="s">
        <v>32</v>
      </c>
      <c r="K6" s="2" t="s">
        <v>33</v>
      </c>
      <c r="L6" s="2">
        <v>4</v>
      </c>
      <c r="M6" s="2">
        <v>5500</v>
      </c>
      <c r="N6" s="2">
        <v>2040</v>
      </c>
      <c r="O6" s="2">
        <v>5500</v>
      </c>
      <c r="P6" s="5">
        <v>0</v>
      </c>
      <c r="Q6" s="5">
        <v>10450</v>
      </c>
      <c r="R6" s="5">
        <v>10.4</v>
      </c>
      <c r="S6" s="5">
        <v>6645.16</v>
      </c>
      <c r="T6" s="5">
        <v>0</v>
      </c>
      <c r="U6" s="5">
        <f>SUM(P6:T6)</f>
        <v>17105.559999999998</v>
      </c>
      <c r="V6" s="5">
        <v>2565.83</v>
      </c>
      <c r="W6" s="5">
        <f>SUM(U6:V6)</f>
        <v>19671.39</v>
      </c>
      <c r="X6" s="2" t="s">
        <v>136</v>
      </c>
      <c r="Y6" s="2" t="s">
        <v>34</v>
      </c>
      <c r="Z6" s="2"/>
    </row>
    <row r="7" spans="1:26" ht="15" customHeight="1" x14ac:dyDescent="0.25">
      <c r="A7" s="1">
        <v>45271</v>
      </c>
      <c r="B7" s="2" t="s">
        <v>49</v>
      </c>
      <c r="C7" s="2" t="s">
        <v>50</v>
      </c>
      <c r="D7" s="2"/>
      <c r="E7" s="2" t="s">
        <v>28</v>
      </c>
      <c r="F7" s="2" t="s">
        <v>37</v>
      </c>
      <c r="G7" s="2" t="s">
        <v>30</v>
      </c>
      <c r="H7" s="2" t="s">
        <v>30</v>
      </c>
      <c r="I7" s="2" t="s">
        <v>39</v>
      </c>
      <c r="J7" s="2" t="s">
        <v>51</v>
      </c>
      <c r="K7" s="2" t="s">
        <v>33</v>
      </c>
      <c r="L7" s="2">
        <v>5</v>
      </c>
      <c r="M7" s="2">
        <v>2675</v>
      </c>
      <c r="N7" s="2">
        <v>2118</v>
      </c>
      <c r="O7" s="2">
        <v>2675</v>
      </c>
      <c r="P7" s="5">
        <v>0</v>
      </c>
      <c r="Q7" s="5">
        <v>3477.5</v>
      </c>
      <c r="R7" s="5">
        <v>10.4</v>
      </c>
      <c r="S7" s="5">
        <v>1876.11</v>
      </c>
      <c r="T7" s="5">
        <v>0</v>
      </c>
      <c r="U7" s="5">
        <f>SUM(P7:T7)</f>
        <v>5364.01</v>
      </c>
      <c r="V7" s="5">
        <v>804.6</v>
      </c>
      <c r="W7" s="5">
        <f>SUM(U7:V7)</f>
        <v>6168.6100000000006</v>
      </c>
      <c r="X7" s="2" t="s">
        <v>136</v>
      </c>
      <c r="Y7" s="2" t="s">
        <v>34</v>
      </c>
      <c r="Z7" s="2"/>
    </row>
    <row r="8" spans="1:26" ht="15" customHeight="1" x14ac:dyDescent="0.25">
      <c r="A8" s="1">
        <v>45271</v>
      </c>
      <c r="B8" s="2" t="s">
        <v>52</v>
      </c>
      <c r="C8" s="2" t="s">
        <v>53</v>
      </c>
      <c r="D8" s="2"/>
      <c r="E8" s="2" t="s">
        <v>28</v>
      </c>
      <c r="F8" s="2" t="s">
        <v>29</v>
      </c>
      <c r="G8" s="2" t="s">
        <v>30</v>
      </c>
      <c r="H8" s="2" t="s">
        <v>30</v>
      </c>
      <c r="I8" s="2" t="s">
        <v>31</v>
      </c>
      <c r="J8" s="2" t="s">
        <v>32</v>
      </c>
      <c r="K8" s="2" t="s">
        <v>33</v>
      </c>
      <c r="L8" s="2">
        <v>1</v>
      </c>
      <c r="M8" s="2">
        <v>500</v>
      </c>
      <c r="N8" s="2">
        <v>210</v>
      </c>
      <c r="O8" s="2">
        <v>500</v>
      </c>
      <c r="P8" s="5">
        <v>0</v>
      </c>
      <c r="Q8" s="5">
        <v>950</v>
      </c>
      <c r="R8" s="5">
        <v>10.4</v>
      </c>
      <c r="S8" s="5">
        <v>512.52</v>
      </c>
      <c r="T8" s="5">
        <v>0</v>
      </c>
      <c r="U8" s="5">
        <f>SUM(P8:T8)</f>
        <v>1472.92</v>
      </c>
      <c r="V8" s="5">
        <v>220.94</v>
      </c>
      <c r="W8" s="5">
        <f>SUM(U8:V8)</f>
        <v>1693.8600000000001</v>
      </c>
      <c r="X8" s="2" t="s">
        <v>136</v>
      </c>
      <c r="Y8" s="2" t="s">
        <v>34</v>
      </c>
      <c r="Z8" s="2"/>
    </row>
    <row r="9" spans="1:26" ht="15" customHeight="1" x14ac:dyDescent="0.25">
      <c r="A9" s="1">
        <v>45272</v>
      </c>
      <c r="B9" s="2" t="s">
        <v>78</v>
      </c>
      <c r="C9" s="2" t="s">
        <v>79</v>
      </c>
      <c r="D9" s="2"/>
      <c r="E9" s="2" t="s">
        <v>28</v>
      </c>
      <c r="F9" s="2" t="s">
        <v>80</v>
      </c>
      <c r="G9" s="2" t="s">
        <v>30</v>
      </c>
      <c r="H9" s="2" t="s">
        <v>30</v>
      </c>
      <c r="I9" s="2" t="s">
        <v>39</v>
      </c>
      <c r="J9" s="2" t="s">
        <v>81</v>
      </c>
      <c r="K9" s="2" t="s">
        <v>33</v>
      </c>
      <c r="L9" s="2">
        <v>1</v>
      </c>
      <c r="M9" s="2">
        <v>125</v>
      </c>
      <c r="N9" s="2">
        <v>72</v>
      </c>
      <c r="O9" s="2">
        <v>125</v>
      </c>
      <c r="P9" s="5">
        <v>0</v>
      </c>
      <c r="Q9" s="5">
        <v>162.5</v>
      </c>
      <c r="R9" s="5">
        <v>10.4</v>
      </c>
      <c r="S9" s="5">
        <v>87.67</v>
      </c>
      <c r="T9" s="5">
        <v>0</v>
      </c>
      <c r="U9" s="5">
        <f>SUM(P9:T9)</f>
        <v>260.57</v>
      </c>
      <c r="V9" s="5">
        <v>39.090000000000003</v>
      </c>
      <c r="W9" s="5">
        <f>SUM(U9:V9)</f>
        <v>299.65999999999997</v>
      </c>
      <c r="X9" s="2" t="s">
        <v>136</v>
      </c>
      <c r="Y9" s="2" t="s">
        <v>34</v>
      </c>
      <c r="Z9" s="2"/>
    </row>
    <row r="10" spans="1:26" ht="15" customHeight="1" x14ac:dyDescent="0.25">
      <c r="A10" s="1">
        <v>45273</v>
      </c>
      <c r="B10" s="2" t="s">
        <v>109</v>
      </c>
      <c r="C10" s="2" t="s">
        <v>110</v>
      </c>
      <c r="D10" s="2"/>
      <c r="E10" s="2" t="s">
        <v>28</v>
      </c>
      <c r="F10" s="2" t="s">
        <v>111</v>
      </c>
      <c r="G10" s="2" t="s">
        <v>30</v>
      </c>
      <c r="H10" s="2" t="s">
        <v>30</v>
      </c>
      <c r="I10" s="2" t="s">
        <v>39</v>
      </c>
      <c r="J10" s="2" t="s">
        <v>81</v>
      </c>
      <c r="K10" s="2" t="s">
        <v>48</v>
      </c>
      <c r="L10" s="2">
        <v>1</v>
      </c>
      <c r="M10" s="2">
        <v>30000</v>
      </c>
      <c r="N10" s="2">
        <v>0</v>
      </c>
      <c r="O10" s="2">
        <v>30000</v>
      </c>
      <c r="P10" s="5">
        <v>0</v>
      </c>
      <c r="Q10" s="5">
        <v>13052</v>
      </c>
      <c r="R10" s="5">
        <v>10.4</v>
      </c>
      <c r="S10" s="5">
        <v>5021.1000000000004</v>
      </c>
      <c r="T10" s="5">
        <v>0</v>
      </c>
      <c r="U10" s="5">
        <f>SUM(P10:T10)</f>
        <v>18083.5</v>
      </c>
      <c r="V10" s="5">
        <v>2712.52</v>
      </c>
      <c r="W10" s="5">
        <f>SUM(U10:V10)</f>
        <v>20796.02</v>
      </c>
      <c r="X10" s="2" t="s">
        <v>136</v>
      </c>
      <c r="Y10" s="2" t="s">
        <v>34</v>
      </c>
      <c r="Z10" s="2"/>
    </row>
    <row r="11" spans="1:26" ht="15" customHeight="1" x14ac:dyDescent="0.25">
      <c r="A11" s="1">
        <v>45273</v>
      </c>
      <c r="B11" s="2" t="s">
        <v>112</v>
      </c>
      <c r="C11" s="2" t="s">
        <v>113</v>
      </c>
      <c r="D11" s="2"/>
      <c r="E11" s="2" t="s">
        <v>28</v>
      </c>
      <c r="F11" s="2" t="s">
        <v>114</v>
      </c>
      <c r="G11" s="2" t="s">
        <v>30</v>
      </c>
      <c r="H11" s="2" t="s">
        <v>30</v>
      </c>
      <c r="I11" s="2" t="s">
        <v>46</v>
      </c>
      <c r="J11" s="2" t="s">
        <v>115</v>
      </c>
      <c r="K11" s="2" t="s">
        <v>33</v>
      </c>
      <c r="L11" s="2">
        <v>1</v>
      </c>
      <c r="M11" s="2">
        <v>1</v>
      </c>
      <c r="N11" s="2">
        <v>4</v>
      </c>
      <c r="O11" s="2">
        <v>5</v>
      </c>
      <c r="P11" s="5">
        <v>0</v>
      </c>
      <c r="Q11" s="5">
        <v>43.34</v>
      </c>
      <c r="R11" s="5">
        <v>10.4</v>
      </c>
      <c r="S11" s="5">
        <v>23.38</v>
      </c>
      <c r="T11" s="5">
        <v>0</v>
      </c>
      <c r="U11" s="5">
        <f>SUM(P11:T11)</f>
        <v>77.12</v>
      </c>
      <c r="V11" s="5">
        <v>11.57</v>
      </c>
      <c r="W11" s="5">
        <f>SUM(U11:V11)</f>
        <v>88.69</v>
      </c>
      <c r="X11" s="2" t="s">
        <v>136</v>
      </c>
      <c r="Y11" s="2" t="s">
        <v>34</v>
      </c>
      <c r="Z11" s="2"/>
    </row>
    <row r="12" spans="1:26" ht="15" customHeight="1" x14ac:dyDescent="0.25">
      <c r="A12" s="1">
        <v>45273</v>
      </c>
      <c r="B12" s="2" t="s">
        <v>116</v>
      </c>
      <c r="C12" s="2" t="s">
        <v>117</v>
      </c>
      <c r="D12" s="2"/>
      <c r="E12" s="2" t="s">
        <v>28</v>
      </c>
      <c r="F12" s="2" t="s">
        <v>37</v>
      </c>
      <c r="G12" s="2" t="s">
        <v>30</v>
      </c>
      <c r="H12" s="2" t="s">
        <v>30</v>
      </c>
      <c r="I12" s="2" t="s">
        <v>39</v>
      </c>
      <c r="J12" s="2" t="s">
        <v>51</v>
      </c>
      <c r="K12" s="2" t="s">
        <v>33</v>
      </c>
      <c r="L12" s="2">
        <v>1</v>
      </c>
      <c r="M12" s="2">
        <v>100</v>
      </c>
      <c r="N12" s="2">
        <v>78</v>
      </c>
      <c r="O12" s="2">
        <v>100</v>
      </c>
      <c r="P12" s="5">
        <v>0</v>
      </c>
      <c r="Q12" s="5">
        <v>130</v>
      </c>
      <c r="R12" s="5">
        <v>10.4</v>
      </c>
      <c r="S12" s="5">
        <v>70.14</v>
      </c>
      <c r="T12" s="5">
        <v>0</v>
      </c>
      <c r="U12" s="5">
        <f>SUM(P12:T12)</f>
        <v>210.54000000000002</v>
      </c>
      <c r="V12" s="5">
        <v>31.58</v>
      </c>
      <c r="W12" s="5">
        <f>SUM(U12:V12)</f>
        <v>242.12</v>
      </c>
      <c r="X12" s="2" t="s">
        <v>136</v>
      </c>
      <c r="Y12" s="2" t="s">
        <v>34</v>
      </c>
      <c r="Z12" s="2"/>
    </row>
    <row r="13" spans="1:26" ht="15" customHeight="1" x14ac:dyDescent="0.25">
      <c r="A13" s="1">
        <v>45267</v>
      </c>
      <c r="B13" s="2" t="s">
        <v>42</v>
      </c>
      <c r="C13" s="2" t="s">
        <v>43</v>
      </c>
      <c r="D13" s="2"/>
      <c r="E13" s="2" t="s">
        <v>44</v>
      </c>
      <c r="F13" s="2" t="s">
        <v>45</v>
      </c>
      <c r="G13" s="2" t="s">
        <v>39</v>
      </c>
      <c r="H13" s="2" t="s">
        <v>39</v>
      </c>
      <c r="I13" s="2" t="s">
        <v>46</v>
      </c>
      <c r="J13" s="2" t="s">
        <v>47</v>
      </c>
      <c r="K13" s="2" t="s">
        <v>48</v>
      </c>
      <c r="L13" s="2">
        <v>1</v>
      </c>
      <c r="M13" s="2">
        <v>30000</v>
      </c>
      <c r="N13" s="2">
        <v>0</v>
      </c>
      <c r="O13" s="2">
        <v>30000</v>
      </c>
      <c r="P13" s="5">
        <v>0</v>
      </c>
      <c r="Q13" s="5">
        <v>6240</v>
      </c>
      <c r="R13" s="5">
        <v>10.4</v>
      </c>
      <c r="S13" s="5">
        <v>2400.5300000000002</v>
      </c>
      <c r="T13" s="5">
        <v>0</v>
      </c>
      <c r="U13" s="5">
        <f>SUM(P13:T13)</f>
        <v>8650.93</v>
      </c>
      <c r="V13" s="5">
        <v>1297.6400000000001</v>
      </c>
      <c r="W13" s="5">
        <f>SUM(U13:V13)</f>
        <v>9948.57</v>
      </c>
      <c r="X13" s="2" t="s">
        <v>136</v>
      </c>
      <c r="Y13" s="2" t="s">
        <v>34</v>
      </c>
      <c r="Z13" s="2"/>
    </row>
    <row r="14" spans="1:26" ht="15" customHeight="1" x14ac:dyDescent="0.25">
      <c r="A14" s="1">
        <v>45272</v>
      </c>
      <c r="B14" s="2" t="s">
        <v>82</v>
      </c>
      <c r="C14" s="2" t="s">
        <v>83</v>
      </c>
      <c r="D14" s="2"/>
      <c r="E14" s="2" t="s">
        <v>44</v>
      </c>
      <c r="F14" s="2" t="s">
        <v>84</v>
      </c>
      <c r="G14" s="2" t="s">
        <v>39</v>
      </c>
      <c r="H14" s="2" t="s">
        <v>39</v>
      </c>
      <c r="I14" s="2" t="s">
        <v>39</v>
      </c>
      <c r="J14" s="2" t="s">
        <v>85</v>
      </c>
      <c r="K14" s="2" t="s">
        <v>48</v>
      </c>
      <c r="L14" s="2">
        <v>1</v>
      </c>
      <c r="M14" s="2">
        <v>30000</v>
      </c>
      <c r="N14" s="2">
        <v>0</v>
      </c>
      <c r="O14" s="2">
        <v>30000</v>
      </c>
      <c r="P14" s="5">
        <v>0</v>
      </c>
      <c r="Q14" s="5">
        <v>6240</v>
      </c>
      <c r="R14" s="5">
        <v>10.4</v>
      </c>
      <c r="S14" s="5">
        <v>2400.5300000000002</v>
      </c>
      <c r="T14" s="5">
        <v>0</v>
      </c>
      <c r="U14" s="5">
        <f>SUM(P14:T14)</f>
        <v>8650.93</v>
      </c>
      <c r="V14" s="5">
        <v>1297.6400000000001</v>
      </c>
      <c r="W14" s="5">
        <f>SUM(U14:V14)</f>
        <v>9948.57</v>
      </c>
      <c r="X14" s="2" t="s">
        <v>136</v>
      </c>
      <c r="Y14" s="2" t="s">
        <v>34</v>
      </c>
      <c r="Z14" s="2"/>
    </row>
    <row r="15" spans="1:26" ht="15" customHeight="1" x14ac:dyDescent="0.25">
      <c r="A15" s="1">
        <v>45273</v>
      </c>
      <c r="B15" s="2" t="s">
        <v>118</v>
      </c>
      <c r="C15" s="2" t="s">
        <v>87</v>
      </c>
      <c r="D15" s="2"/>
      <c r="E15" s="2" t="s">
        <v>106</v>
      </c>
      <c r="F15" s="2" t="s">
        <v>119</v>
      </c>
      <c r="G15" s="2" t="s">
        <v>39</v>
      </c>
      <c r="H15" s="2" t="s">
        <v>39</v>
      </c>
      <c r="I15" s="2" t="s">
        <v>30</v>
      </c>
      <c r="J15" s="2" t="s">
        <v>120</v>
      </c>
      <c r="K15" s="2" t="s">
        <v>33</v>
      </c>
      <c r="L15" s="2">
        <v>2</v>
      </c>
      <c r="M15" s="2">
        <v>1341.6</v>
      </c>
      <c r="N15" s="2">
        <v>626.5</v>
      </c>
      <c r="O15" s="2">
        <v>1342</v>
      </c>
      <c r="P15" s="5">
        <v>0</v>
      </c>
      <c r="Q15" s="5">
        <v>1744.6</v>
      </c>
      <c r="R15" s="5">
        <v>10.4</v>
      </c>
      <c r="S15" s="5">
        <v>941.21</v>
      </c>
      <c r="T15" s="5">
        <v>0</v>
      </c>
      <c r="U15" s="5">
        <f>SUM(P15:T15)</f>
        <v>2696.21</v>
      </c>
      <c r="V15" s="5">
        <v>404.43</v>
      </c>
      <c r="W15" s="5">
        <f>SUM(U15:V15)</f>
        <v>3100.64</v>
      </c>
      <c r="X15" s="2" t="s">
        <v>136</v>
      </c>
      <c r="Y15" s="2" t="s">
        <v>34</v>
      </c>
      <c r="Z15" s="2"/>
    </row>
    <row r="16" spans="1:26" ht="15" customHeight="1" x14ac:dyDescent="0.25">
      <c r="A16" s="1">
        <v>45273</v>
      </c>
      <c r="B16" s="2" t="s">
        <v>121</v>
      </c>
      <c r="C16" s="2" t="s">
        <v>122</v>
      </c>
      <c r="D16" s="2"/>
      <c r="E16" s="2" t="s">
        <v>106</v>
      </c>
      <c r="F16" s="2" t="s">
        <v>123</v>
      </c>
      <c r="G16" s="2" t="s">
        <v>39</v>
      </c>
      <c r="H16" s="2" t="s">
        <v>39</v>
      </c>
      <c r="I16" s="2" t="s">
        <v>39</v>
      </c>
      <c r="J16" s="2" t="s">
        <v>124</v>
      </c>
      <c r="K16" s="2" t="s">
        <v>33</v>
      </c>
      <c r="L16" s="2">
        <v>16</v>
      </c>
      <c r="M16" s="2">
        <v>13608</v>
      </c>
      <c r="N16" s="2">
        <v>5760</v>
      </c>
      <c r="O16" s="2">
        <v>13608</v>
      </c>
      <c r="P16" s="5">
        <v>0</v>
      </c>
      <c r="Q16" s="5">
        <v>15500</v>
      </c>
      <c r="R16" s="5">
        <v>0</v>
      </c>
      <c r="S16" s="5">
        <v>0</v>
      </c>
      <c r="T16" s="5">
        <v>0</v>
      </c>
      <c r="U16" s="5">
        <f>SUM(P16:T16)</f>
        <v>15500</v>
      </c>
      <c r="V16" s="5">
        <v>2325</v>
      </c>
      <c r="W16" s="5">
        <f>SUM(U16:V16)</f>
        <v>17825</v>
      </c>
      <c r="X16" s="2" t="s">
        <v>136</v>
      </c>
      <c r="Y16" s="2" t="s">
        <v>34</v>
      </c>
      <c r="Z16" s="2"/>
    </row>
    <row r="17" spans="1:26" ht="15" customHeight="1" x14ac:dyDescent="0.25">
      <c r="A17" s="1">
        <v>45273</v>
      </c>
      <c r="B17" s="2" t="s">
        <v>125</v>
      </c>
      <c r="C17" s="2" t="s">
        <v>126</v>
      </c>
      <c r="D17" s="2"/>
      <c r="E17" s="2" t="s">
        <v>106</v>
      </c>
      <c r="F17" s="2" t="s">
        <v>127</v>
      </c>
      <c r="G17" s="2" t="s">
        <v>39</v>
      </c>
      <c r="H17" s="2" t="s">
        <v>39</v>
      </c>
      <c r="I17" s="2" t="s">
        <v>30</v>
      </c>
      <c r="J17" s="2" t="s">
        <v>128</v>
      </c>
      <c r="K17" s="2" t="s">
        <v>33</v>
      </c>
      <c r="L17" s="2">
        <v>4</v>
      </c>
      <c r="M17" s="2">
        <v>101</v>
      </c>
      <c r="N17" s="2">
        <v>83.7</v>
      </c>
      <c r="O17" s="2">
        <v>101</v>
      </c>
      <c r="P17" s="5">
        <v>0</v>
      </c>
      <c r="Q17" s="5">
        <v>131.30000000000001</v>
      </c>
      <c r="R17" s="5">
        <v>10.4</v>
      </c>
      <c r="S17" s="5">
        <v>218.05</v>
      </c>
      <c r="T17" s="5">
        <v>272.87</v>
      </c>
      <c r="U17" s="5">
        <f>SUM(P17:T17)</f>
        <v>632.62</v>
      </c>
      <c r="V17" s="5">
        <v>94.89</v>
      </c>
      <c r="W17" s="5">
        <f>SUM(U17:V17)</f>
        <v>727.51</v>
      </c>
      <c r="X17" s="2" t="s">
        <v>136</v>
      </c>
      <c r="Y17" s="2" t="s">
        <v>34</v>
      </c>
      <c r="Z17" s="2"/>
    </row>
    <row r="18" spans="1:26" ht="15" customHeight="1" x14ac:dyDescent="0.25">
      <c r="A18" s="1">
        <v>45273</v>
      </c>
      <c r="B18" s="2" t="s">
        <v>129</v>
      </c>
      <c r="C18" s="2" t="s">
        <v>130</v>
      </c>
      <c r="D18" s="2"/>
      <c r="E18" s="2" t="s">
        <v>106</v>
      </c>
      <c r="F18" s="2" t="s">
        <v>131</v>
      </c>
      <c r="G18" s="2" t="s">
        <v>39</v>
      </c>
      <c r="H18" s="2" t="s">
        <v>39</v>
      </c>
      <c r="I18" s="2" t="s">
        <v>30</v>
      </c>
      <c r="J18" s="2" t="s">
        <v>132</v>
      </c>
      <c r="K18" s="2" t="s">
        <v>33</v>
      </c>
      <c r="L18" s="2">
        <v>1</v>
      </c>
      <c r="M18" s="2">
        <v>2.02</v>
      </c>
      <c r="N18" s="2">
        <v>2.81</v>
      </c>
      <c r="O18" s="2">
        <v>3</v>
      </c>
      <c r="P18" s="5">
        <v>0</v>
      </c>
      <c r="Q18" s="5">
        <v>43.34</v>
      </c>
      <c r="R18" s="5">
        <v>10.4</v>
      </c>
      <c r="S18" s="5">
        <v>23.38</v>
      </c>
      <c r="T18" s="5">
        <v>0</v>
      </c>
      <c r="U18" s="5">
        <f>SUM(P18:T18)</f>
        <v>77.12</v>
      </c>
      <c r="V18" s="5">
        <v>11.57</v>
      </c>
      <c r="W18" s="5">
        <f>SUM(U18:V18)</f>
        <v>88.69</v>
      </c>
      <c r="X18" s="2" t="s">
        <v>136</v>
      </c>
      <c r="Y18" s="2" t="s">
        <v>34</v>
      </c>
      <c r="Z18" s="2"/>
    </row>
    <row r="19" spans="1:26" ht="15" customHeight="1" x14ac:dyDescent="0.25">
      <c r="A19" s="1">
        <v>45273</v>
      </c>
      <c r="B19" s="2" t="s">
        <v>133</v>
      </c>
      <c r="C19" s="2" t="s">
        <v>130</v>
      </c>
      <c r="D19" s="2"/>
      <c r="E19" s="2" t="s">
        <v>106</v>
      </c>
      <c r="F19" s="2" t="s">
        <v>134</v>
      </c>
      <c r="G19" s="2" t="s">
        <v>39</v>
      </c>
      <c r="H19" s="2" t="s">
        <v>39</v>
      </c>
      <c r="I19" s="2" t="s">
        <v>30</v>
      </c>
      <c r="J19" s="2" t="s">
        <v>135</v>
      </c>
      <c r="K19" s="2" t="s">
        <v>33</v>
      </c>
      <c r="L19" s="2">
        <v>1</v>
      </c>
      <c r="M19" s="2">
        <v>4</v>
      </c>
      <c r="N19" s="2">
        <v>10.91</v>
      </c>
      <c r="O19" s="2">
        <v>11</v>
      </c>
      <c r="P19" s="5">
        <v>0</v>
      </c>
      <c r="Q19" s="5">
        <v>43.34</v>
      </c>
      <c r="R19" s="5">
        <v>10.4</v>
      </c>
      <c r="S19" s="5">
        <v>23.38</v>
      </c>
      <c r="T19" s="5">
        <v>0</v>
      </c>
      <c r="U19" s="5">
        <f>SUM(P19:T19)</f>
        <v>77.12</v>
      </c>
      <c r="V19" s="5">
        <v>11.57</v>
      </c>
      <c r="W19" s="5">
        <f>SUM(U19:V19)</f>
        <v>88.69</v>
      </c>
      <c r="X19" s="2" t="s">
        <v>136</v>
      </c>
      <c r="Y19" s="2" t="s">
        <v>34</v>
      </c>
      <c r="Z19" s="2"/>
    </row>
    <row r="20" spans="1:26" ht="15" customHeight="1" x14ac:dyDescent="0.25">
      <c r="A20" s="1">
        <v>45272</v>
      </c>
      <c r="B20" s="2" t="s">
        <v>86</v>
      </c>
      <c r="C20" s="2" t="s">
        <v>87</v>
      </c>
      <c r="D20" s="2"/>
      <c r="E20" s="2" t="s">
        <v>37</v>
      </c>
      <c r="F20" s="2" t="s">
        <v>88</v>
      </c>
      <c r="G20" s="2" t="s">
        <v>39</v>
      </c>
      <c r="H20" s="2" t="s">
        <v>39</v>
      </c>
      <c r="I20" s="2" t="s">
        <v>30</v>
      </c>
      <c r="J20" s="2" t="s">
        <v>89</v>
      </c>
      <c r="K20" s="2" t="s">
        <v>33</v>
      </c>
      <c r="L20" s="2">
        <v>1</v>
      </c>
      <c r="M20" s="2">
        <v>5.18</v>
      </c>
      <c r="N20" s="2">
        <v>10.57</v>
      </c>
      <c r="O20" s="2">
        <v>11</v>
      </c>
      <c r="P20" s="5">
        <v>0</v>
      </c>
      <c r="Q20" s="5">
        <v>43.34</v>
      </c>
      <c r="R20" s="5">
        <v>10.4</v>
      </c>
      <c r="S20" s="5">
        <v>23.38</v>
      </c>
      <c r="T20" s="5">
        <v>0</v>
      </c>
      <c r="U20" s="5">
        <f>SUM(P20:T20)</f>
        <v>77.12</v>
      </c>
      <c r="V20" s="5">
        <v>11.57</v>
      </c>
      <c r="W20" s="5">
        <f>SUM(U20:V20)</f>
        <v>88.69</v>
      </c>
      <c r="X20" s="2" t="s">
        <v>136</v>
      </c>
      <c r="Y20" s="2" t="s">
        <v>34</v>
      </c>
      <c r="Z20" s="2"/>
    </row>
    <row r="21" spans="1:26" ht="15" customHeight="1" x14ac:dyDescent="0.25">
      <c r="A21" s="1">
        <v>45272</v>
      </c>
      <c r="B21" s="2" t="s">
        <v>90</v>
      </c>
      <c r="C21" s="2" t="s">
        <v>87</v>
      </c>
      <c r="D21" s="2"/>
      <c r="E21" s="2" t="s">
        <v>37</v>
      </c>
      <c r="F21" s="2" t="s">
        <v>91</v>
      </c>
      <c r="G21" s="2" t="s">
        <v>39</v>
      </c>
      <c r="H21" s="2" t="s">
        <v>39</v>
      </c>
      <c r="I21" s="2" t="s">
        <v>31</v>
      </c>
      <c r="J21" s="2" t="s">
        <v>92</v>
      </c>
      <c r="K21" s="2" t="s">
        <v>33</v>
      </c>
      <c r="L21" s="2">
        <v>1</v>
      </c>
      <c r="M21" s="2">
        <v>10.36</v>
      </c>
      <c r="N21" s="2">
        <v>10.57</v>
      </c>
      <c r="O21" s="2">
        <v>11</v>
      </c>
      <c r="P21" s="5">
        <v>0</v>
      </c>
      <c r="Q21" s="5">
        <v>43.34</v>
      </c>
      <c r="R21" s="5">
        <v>10.4</v>
      </c>
      <c r="S21" s="5">
        <v>23.38</v>
      </c>
      <c r="T21" s="5">
        <v>0</v>
      </c>
      <c r="U21" s="5">
        <f>SUM(P21:T21)</f>
        <v>77.12</v>
      </c>
      <c r="V21" s="5">
        <v>11.57</v>
      </c>
      <c r="W21" s="5">
        <f>SUM(U21:V21)</f>
        <v>88.69</v>
      </c>
      <c r="X21" s="2" t="s">
        <v>136</v>
      </c>
      <c r="Y21" s="2" t="s">
        <v>34</v>
      </c>
      <c r="Z21" s="2"/>
    </row>
    <row r="22" spans="1:26" ht="15" customHeight="1" x14ac:dyDescent="0.25">
      <c r="A22" s="1">
        <v>45272</v>
      </c>
      <c r="B22" s="2" t="s">
        <v>93</v>
      </c>
      <c r="C22" s="2" t="s">
        <v>94</v>
      </c>
      <c r="D22" s="2"/>
      <c r="E22" s="2" t="s">
        <v>37</v>
      </c>
      <c r="F22" s="2" t="s">
        <v>95</v>
      </c>
      <c r="G22" s="2" t="s">
        <v>39</v>
      </c>
      <c r="H22" s="2" t="s">
        <v>39</v>
      </c>
      <c r="I22" s="2" t="s">
        <v>63</v>
      </c>
      <c r="J22" s="2" t="s">
        <v>96</v>
      </c>
      <c r="K22" s="2" t="s">
        <v>33</v>
      </c>
      <c r="L22" s="2">
        <v>2</v>
      </c>
      <c r="M22" s="2">
        <v>50.4</v>
      </c>
      <c r="N22" s="2">
        <v>35.74</v>
      </c>
      <c r="O22" s="2">
        <v>51</v>
      </c>
      <c r="P22" s="5">
        <v>0</v>
      </c>
      <c r="Q22" s="5">
        <v>88.74</v>
      </c>
      <c r="R22" s="5">
        <v>10.4</v>
      </c>
      <c r="S22" s="5">
        <v>47.88</v>
      </c>
      <c r="T22" s="5">
        <v>0</v>
      </c>
      <c r="U22" s="5">
        <f>SUM(P22:T22)</f>
        <v>147.02000000000001</v>
      </c>
      <c r="V22" s="5">
        <v>22.05</v>
      </c>
      <c r="W22" s="5">
        <f>SUM(U22:V22)</f>
        <v>169.07000000000002</v>
      </c>
      <c r="X22" s="2" t="s">
        <v>136</v>
      </c>
      <c r="Y22" s="2" t="s">
        <v>34</v>
      </c>
      <c r="Z22" s="2"/>
    </row>
    <row r="23" spans="1:26" ht="15" customHeight="1" x14ac:dyDescent="0.25">
      <c r="A23" s="1">
        <v>45271</v>
      </c>
      <c r="B23" s="2" t="s">
        <v>54</v>
      </c>
      <c r="C23" s="2" t="s">
        <v>55</v>
      </c>
      <c r="D23" s="2"/>
      <c r="E23" s="2" t="s">
        <v>44</v>
      </c>
      <c r="F23" s="2" t="s">
        <v>29</v>
      </c>
      <c r="G23" s="2" t="s">
        <v>39</v>
      </c>
      <c r="H23" s="2" t="s">
        <v>39</v>
      </c>
      <c r="I23" s="2" t="s">
        <v>31</v>
      </c>
      <c r="J23" s="2" t="s">
        <v>32</v>
      </c>
      <c r="K23" s="2" t="s">
        <v>33</v>
      </c>
      <c r="L23" s="2">
        <v>2</v>
      </c>
      <c r="M23" s="2">
        <v>50.5</v>
      </c>
      <c r="N23" s="2">
        <v>41.4</v>
      </c>
      <c r="O23" s="2">
        <v>51</v>
      </c>
      <c r="P23" s="5">
        <v>0</v>
      </c>
      <c r="Q23" s="5">
        <v>96.9</v>
      </c>
      <c r="R23" s="5">
        <v>10.4</v>
      </c>
      <c r="S23" s="5">
        <v>52.28</v>
      </c>
      <c r="T23" s="5">
        <v>0</v>
      </c>
      <c r="U23" s="5">
        <f>SUM(P23:T23)</f>
        <v>159.58000000000001</v>
      </c>
      <c r="V23" s="5">
        <v>23.94</v>
      </c>
      <c r="W23" s="5">
        <f>SUM(U23:V23)</f>
        <v>183.52</v>
      </c>
      <c r="X23" s="2" t="s">
        <v>136</v>
      </c>
      <c r="Y23" s="2" t="s">
        <v>34</v>
      </c>
      <c r="Z23" s="2"/>
    </row>
    <row r="24" spans="1:26" ht="15" customHeight="1" x14ac:dyDescent="0.25">
      <c r="A24" s="1">
        <v>45271</v>
      </c>
      <c r="B24" s="2" t="s">
        <v>69</v>
      </c>
      <c r="C24" s="2" t="s">
        <v>70</v>
      </c>
      <c r="D24" s="2"/>
      <c r="E24" s="2" t="s">
        <v>37</v>
      </c>
      <c r="F24" s="2" t="s">
        <v>71</v>
      </c>
      <c r="G24" s="2" t="s">
        <v>39</v>
      </c>
      <c r="H24" s="2" t="s">
        <v>39</v>
      </c>
      <c r="I24" s="2" t="s">
        <v>30</v>
      </c>
      <c r="J24" s="2" t="s">
        <v>72</v>
      </c>
      <c r="K24" s="2" t="s">
        <v>33</v>
      </c>
      <c r="L24" s="2">
        <v>4</v>
      </c>
      <c r="M24" s="2">
        <v>2066.4</v>
      </c>
      <c r="N24" s="2">
        <v>796.14</v>
      </c>
      <c r="O24" s="2">
        <v>2067</v>
      </c>
      <c r="P24" s="5">
        <v>0</v>
      </c>
      <c r="Q24" s="5">
        <v>2687.1</v>
      </c>
      <c r="R24" s="5">
        <v>10.4</v>
      </c>
      <c r="S24" s="5">
        <v>1449.69</v>
      </c>
      <c r="T24" s="5">
        <v>0</v>
      </c>
      <c r="U24" s="5">
        <f>SUM(P24:T24)</f>
        <v>4147.1900000000005</v>
      </c>
      <c r="V24" s="5">
        <v>622.08000000000004</v>
      </c>
      <c r="W24" s="5">
        <f>SUM(U24:V24)</f>
        <v>4769.2700000000004</v>
      </c>
      <c r="X24" s="2" t="s">
        <v>136</v>
      </c>
      <c r="Y24" s="2" t="s">
        <v>34</v>
      </c>
      <c r="Z24" s="2"/>
    </row>
    <row r="25" spans="1:26" ht="15" customHeight="1" x14ac:dyDescent="0.25">
      <c r="A25" s="1">
        <v>45271</v>
      </c>
      <c r="B25" s="2" t="s">
        <v>56</v>
      </c>
      <c r="C25" s="2" t="s">
        <v>57</v>
      </c>
      <c r="D25" s="2"/>
      <c r="E25" s="2" t="s">
        <v>44</v>
      </c>
      <c r="F25" s="2" t="s">
        <v>58</v>
      </c>
      <c r="G25" s="2" t="s">
        <v>39</v>
      </c>
      <c r="H25" s="2" t="s">
        <v>39</v>
      </c>
      <c r="I25" s="2" t="s">
        <v>31</v>
      </c>
      <c r="J25" s="2" t="s">
        <v>59</v>
      </c>
      <c r="K25" s="2" t="s">
        <v>33</v>
      </c>
      <c r="L25" s="2">
        <v>1</v>
      </c>
      <c r="M25" s="2">
        <v>21.56</v>
      </c>
      <c r="N25" s="2">
        <v>20.7</v>
      </c>
      <c r="O25" s="2">
        <v>22</v>
      </c>
      <c r="P25" s="5">
        <v>0</v>
      </c>
      <c r="Q25" s="5">
        <v>43.34</v>
      </c>
      <c r="R25" s="5">
        <v>10.4</v>
      </c>
      <c r="S25" s="5">
        <v>23.38</v>
      </c>
      <c r="T25" s="5">
        <v>0</v>
      </c>
      <c r="U25" s="5">
        <f>SUM(P25:T25)</f>
        <v>77.12</v>
      </c>
      <c r="V25" s="5">
        <v>11.57</v>
      </c>
      <c r="W25" s="5">
        <f>SUM(U25:V25)</f>
        <v>88.69</v>
      </c>
      <c r="X25" s="2" t="s">
        <v>136</v>
      </c>
      <c r="Y25" s="2" t="s">
        <v>34</v>
      </c>
      <c r="Z25" s="2"/>
    </row>
    <row r="26" spans="1:26" ht="15" customHeight="1" x14ac:dyDescent="0.25">
      <c r="A26" s="1">
        <v>45271</v>
      </c>
      <c r="B26" s="2" t="s">
        <v>60</v>
      </c>
      <c r="C26" s="2" t="s">
        <v>61</v>
      </c>
      <c r="D26" s="2"/>
      <c r="E26" s="2" t="s">
        <v>44</v>
      </c>
      <c r="F26" s="2" t="s">
        <v>62</v>
      </c>
      <c r="G26" s="2" t="s">
        <v>39</v>
      </c>
      <c r="H26" s="2" t="s">
        <v>39</v>
      </c>
      <c r="I26" s="2" t="s">
        <v>63</v>
      </c>
      <c r="J26" s="2" t="s">
        <v>64</v>
      </c>
      <c r="K26" s="2" t="s">
        <v>33</v>
      </c>
      <c r="L26" s="2">
        <v>1</v>
      </c>
      <c r="M26" s="2">
        <v>151.19999999999999</v>
      </c>
      <c r="N26" s="2">
        <v>217.4</v>
      </c>
      <c r="O26" s="2">
        <v>218</v>
      </c>
      <c r="P26" s="5">
        <v>0</v>
      </c>
      <c r="Q26" s="5">
        <v>379.32</v>
      </c>
      <c r="R26" s="5">
        <v>10.4</v>
      </c>
      <c r="S26" s="5">
        <v>204.64</v>
      </c>
      <c r="T26" s="5">
        <v>0</v>
      </c>
      <c r="U26" s="5">
        <f>SUM(P26:T26)</f>
        <v>594.3599999999999</v>
      </c>
      <c r="V26" s="5">
        <v>89.15</v>
      </c>
      <c r="W26" s="5">
        <f>SUM(U26:V26)</f>
        <v>683.50999999999988</v>
      </c>
      <c r="X26" s="2" t="s">
        <v>136</v>
      </c>
      <c r="Y26" s="2" t="s">
        <v>34</v>
      </c>
      <c r="Z26" s="2"/>
    </row>
    <row r="27" spans="1:26" ht="15" customHeight="1" x14ac:dyDescent="0.25">
      <c r="A27" s="1">
        <v>45265</v>
      </c>
      <c r="B27" s="2" t="s">
        <v>35</v>
      </c>
      <c r="C27" s="2" t="s">
        <v>36</v>
      </c>
      <c r="D27" s="2"/>
      <c r="E27" s="2" t="s">
        <v>37</v>
      </c>
      <c r="F27" s="2" t="s">
        <v>38</v>
      </c>
      <c r="G27" s="2" t="s">
        <v>39</v>
      </c>
      <c r="H27" s="2" t="s">
        <v>39</v>
      </c>
      <c r="I27" s="2" t="s">
        <v>40</v>
      </c>
      <c r="J27" s="2" t="s">
        <v>41</v>
      </c>
      <c r="K27" s="2" t="s">
        <v>33</v>
      </c>
      <c r="L27" s="2">
        <v>6</v>
      </c>
      <c r="M27" s="2">
        <v>4772.25</v>
      </c>
      <c r="N27" s="2">
        <v>2376</v>
      </c>
      <c r="O27" s="2">
        <v>4773</v>
      </c>
      <c r="P27" s="5">
        <v>0</v>
      </c>
      <c r="Q27" s="5">
        <v>8305.02</v>
      </c>
      <c r="R27" s="5">
        <v>10.4</v>
      </c>
      <c r="S27" s="5">
        <v>5281.16</v>
      </c>
      <c r="T27" s="5">
        <v>0</v>
      </c>
      <c r="U27" s="5">
        <f>SUM(P27:T27)</f>
        <v>13596.58</v>
      </c>
      <c r="V27" s="5">
        <v>2039.49</v>
      </c>
      <c r="W27" s="5">
        <f>SUM(U27:V27)</f>
        <v>15636.07</v>
      </c>
      <c r="X27" s="2" t="s">
        <v>136</v>
      </c>
      <c r="Y27" s="2" t="s">
        <v>34</v>
      </c>
      <c r="Z27" s="2"/>
    </row>
    <row r="28" spans="1:26" ht="15" customHeight="1" x14ac:dyDescent="0.25">
      <c r="A28" s="1">
        <v>45271</v>
      </c>
      <c r="B28" s="2" t="s">
        <v>65</v>
      </c>
      <c r="C28" s="2" t="s">
        <v>66</v>
      </c>
      <c r="D28" s="2"/>
      <c r="E28" s="2" t="s">
        <v>67</v>
      </c>
      <c r="F28" s="2" t="s">
        <v>68</v>
      </c>
      <c r="G28" s="2" t="s">
        <v>31</v>
      </c>
      <c r="H28" s="2" t="s">
        <v>39</v>
      </c>
      <c r="I28" s="2" t="s">
        <v>31</v>
      </c>
      <c r="J28" s="2" t="s">
        <v>32</v>
      </c>
      <c r="K28" s="2" t="s">
        <v>33</v>
      </c>
      <c r="L28" s="2">
        <v>2</v>
      </c>
      <c r="M28" s="2">
        <v>50</v>
      </c>
      <c r="N28" s="2">
        <v>21.07</v>
      </c>
      <c r="O28" s="2">
        <v>50</v>
      </c>
      <c r="P28" s="5">
        <v>0</v>
      </c>
      <c r="Q28" s="5">
        <v>95</v>
      </c>
      <c r="R28" s="5">
        <v>10.4</v>
      </c>
      <c r="S28" s="5">
        <v>51.25</v>
      </c>
      <c r="T28" s="5">
        <v>0</v>
      </c>
      <c r="U28" s="5">
        <f>SUM(P28:T28)</f>
        <v>156.65</v>
      </c>
      <c r="V28" s="5">
        <v>23.5</v>
      </c>
      <c r="W28" s="5">
        <f>SUM(U28:V28)</f>
        <v>180.15</v>
      </c>
      <c r="X28" s="2" t="s">
        <v>136</v>
      </c>
      <c r="Y28" s="2" t="s">
        <v>34</v>
      </c>
      <c r="Z28" s="2"/>
    </row>
  </sheetData>
  <sortState ref="A2:AB130">
    <sortCondition ref="B2:B13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2023-12-14T13:16:18Z</dcterms:created>
  <dcterms:modified xsi:type="dcterms:W3CDTF">2023-12-14T13:23:00Z</dcterms:modified>
</cp:coreProperties>
</file>