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User\Documents\June Inv 2024\EMIT\Brenntag\New folder\"/>
    </mc:Choice>
  </mc:AlternateContent>
  <xr:revisionPtr revIDLastSave="0" documentId="8_{2609F8DC-98CA-4D46-BDCA-012408B24308}" xr6:coauthVersionLast="47" xr6:coauthVersionMax="47" xr10:uidLastSave="{00000000-0000-0000-0000-000000000000}"/>
  <bookViews>
    <workbookView xWindow="28680" yWindow="-120" windowWidth="20730" windowHeight="11040" xr2:uid="{B12A38D2-CC46-4C82-982D-8672AF21BA7B}"/>
  </bookViews>
  <sheets>
    <sheet name="INV304639" sheetId="1" r:id="rId1"/>
  </sheets>
  <definedNames>
    <definedName name="_xlnm._FilterDatabase" localSheetId="0" hidden="1">'INV304639'!$A$9:$Y$62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62" i="1" l="1"/>
  <c r="P5" i="1"/>
  <c r="S7" i="1" s="1"/>
</calcChain>
</file>

<file path=xl/sharedStrings.xml><?xml version="1.0" encoding="utf-8"?>
<sst xmlns="http://schemas.openxmlformats.org/spreadsheetml/2006/main" count="666" uniqueCount="220">
  <si>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</si>
  <si>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</si>
  <si>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</si>
  <si>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</si>
  <si>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</si>
  <si>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</si>
  <si>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</si>
  <si>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</si>
  <si>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</si>
  <si>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</si>
  <si>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</si>
  <si>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</si>
  <si>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</si>
  <si>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</si>
  <si>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</si>
  <si>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</si>
  <si>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</si>
  <si>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</si>
  <si>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</si>
  <si>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</si>
  <si>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</si>
  <si>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</si>
  <si>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</si>
  <si>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</si>
  <si>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</si>
  <si>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</si>
  <si>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EWB0011428</t>
  </si>
  <si>
    <t>BRENNTAG POMONA</t>
  </si>
  <si>
    <t>MJ BAKERIES</t>
  </si>
  <si>
    <t>JNB</t>
  </si>
  <si>
    <t>BFN</t>
  </si>
  <si>
    <t>WELKOM</t>
  </si>
  <si>
    <t>DOOR</t>
  </si>
  <si>
    <t>INV304639</t>
  </si>
  <si>
    <t>BTG001</t>
  </si>
  <si>
    <t>2202401</t>
  </si>
  <si>
    <t xml:space="preserve">BRENNTAG POMONA 2 </t>
  </si>
  <si>
    <t>BRENNTAG PROSPECTON</t>
  </si>
  <si>
    <t>DBN</t>
  </si>
  <si>
    <t>PROSPECTON</t>
  </si>
  <si>
    <t>2312406</t>
  </si>
  <si>
    <t>BRENNTAG POMONA 2</t>
  </si>
  <si>
    <t>BRENNTAG CPT</t>
  </si>
  <si>
    <t>CPT</t>
  </si>
  <si>
    <t>KILLARNEY GARDENS</t>
  </si>
  <si>
    <t>2326349</t>
  </si>
  <si>
    <t>CONNECT LOGISTICS</t>
  </si>
  <si>
    <t>POMONA (JNB) KEMPTON PARK (TVL)</t>
  </si>
  <si>
    <t>6M</t>
  </si>
  <si>
    <t>2326443</t>
  </si>
  <si>
    <t>PREMIER FMCG</t>
  </si>
  <si>
    <t>VEREENIGING</t>
  </si>
  <si>
    <t>87527098</t>
  </si>
  <si>
    <t>BRENNTAG SA</t>
  </si>
  <si>
    <t>SAB ROSSLYN</t>
  </si>
  <si>
    <t>PTA</t>
  </si>
  <si>
    <t>ROSSLYN</t>
  </si>
  <si>
    <t>12M</t>
  </si>
  <si>
    <t>2292550</t>
  </si>
  <si>
    <t>BRENNTAG SA DBN</t>
  </si>
  <si>
    <t>2292551</t>
  </si>
  <si>
    <t>CONNECT SUPPLY CHAIN SERVICES</t>
  </si>
  <si>
    <t>UMBILO</t>
  </si>
  <si>
    <t>2292552</t>
  </si>
  <si>
    <t>BRENNTAG SA PORT ELIZABETH</t>
  </si>
  <si>
    <t>PLZ</t>
  </si>
  <si>
    <t>DEAL PARTY</t>
  </si>
  <si>
    <t>2292553</t>
  </si>
  <si>
    <t>PHARMACHEM LABORATORIES</t>
  </si>
  <si>
    <t>CENTURION</t>
  </si>
  <si>
    <t>2326451</t>
  </si>
  <si>
    <t>ASPEN SA E/L</t>
  </si>
  <si>
    <t>ELS</t>
  </si>
  <si>
    <t>WILSONIA</t>
  </si>
  <si>
    <t>EWB0033712</t>
  </si>
  <si>
    <t>-</t>
  </si>
  <si>
    <t>BRENNTAG  MIDRAND</t>
  </si>
  <si>
    <t>MONT EAGLE</t>
  </si>
  <si>
    <t>MOBENI</t>
  </si>
  <si>
    <t>2344314</t>
  </si>
  <si>
    <t>EWB0011413</t>
  </si>
  <si>
    <t>JOHNSON &amp; JOHNSON</t>
  </si>
  <si>
    <t>RETREAT</t>
  </si>
  <si>
    <t>EWB0011414</t>
  </si>
  <si>
    <t>EFFICIENT MICROBES</t>
  </si>
  <si>
    <t>WESTMEAD (DUR) PINETOWN</t>
  </si>
  <si>
    <t>EWB0011415</t>
  </si>
  <si>
    <t>SERFIE IMPORTS &amp; EXPORTS</t>
  </si>
  <si>
    <t>NORTH END (PLZ) PORT ELIZABETH 6001</t>
  </si>
  <si>
    <t>EWB0011416</t>
  </si>
  <si>
    <t>BRENNTAG  P.E</t>
  </si>
  <si>
    <t>EWB0011417</t>
  </si>
  <si>
    <t>LYNNE WILHELM</t>
  </si>
  <si>
    <t>PORT ALFRED</t>
  </si>
  <si>
    <t>2326350</t>
  </si>
  <si>
    <t>87527585</t>
  </si>
  <si>
    <t>IMPROCHEM DUR</t>
  </si>
  <si>
    <t>UMBOGINTWINI</t>
  </si>
  <si>
    <t>2326351</t>
  </si>
  <si>
    <t>87528740</t>
  </si>
  <si>
    <t>BRENNTAG - MIDRAND</t>
  </si>
  <si>
    <t>MIDRAND</t>
  </si>
  <si>
    <t>9M</t>
  </si>
  <si>
    <t>2326352</t>
  </si>
  <si>
    <t>87528695</t>
  </si>
  <si>
    <t>MYMED CC</t>
  </si>
  <si>
    <t>PIETERMARITZBURG</t>
  </si>
  <si>
    <t>2326353</t>
  </si>
  <si>
    <t>87529727</t>
  </si>
  <si>
    <t>UNILIVER DBN</t>
  </si>
  <si>
    <t>RIVERHOSE VALLEY</t>
  </si>
  <si>
    <t>2326354</t>
  </si>
  <si>
    <t>87529820</t>
  </si>
  <si>
    <t>EWB0011411</t>
  </si>
  <si>
    <t>87529527</t>
  </si>
  <si>
    <t>OPTIMUM WELLNESS</t>
  </si>
  <si>
    <t>SOUTH BEACH</t>
  </si>
  <si>
    <t>2292549</t>
  </si>
  <si>
    <t>KANSAI PLASCON</t>
  </si>
  <si>
    <t>KRUGERSDORP</t>
  </si>
  <si>
    <t>2369739</t>
  </si>
  <si>
    <t>87529861</t>
  </si>
  <si>
    <t>MOSAIC MANF</t>
  </si>
  <si>
    <t>ELSIES RIVER</t>
  </si>
  <si>
    <t>EWB0011410</t>
  </si>
  <si>
    <t>87529837</t>
  </si>
  <si>
    <t>R &amp; W LAB CC</t>
  </si>
  <si>
    <t>UMHLALI</t>
  </si>
  <si>
    <t>EWB0011412</t>
  </si>
  <si>
    <t>87529519</t>
  </si>
  <si>
    <t>2326355</t>
  </si>
  <si>
    <t>87529818</t>
  </si>
  <si>
    <t>MONSTER ERNEGY BEVERAGES</t>
  </si>
  <si>
    <t>PHOENIX</t>
  </si>
  <si>
    <t>2326356</t>
  </si>
  <si>
    <t>77321434</t>
  </si>
  <si>
    <t>BRENNTAG MIDRAND</t>
  </si>
  <si>
    <t>2346825</t>
  </si>
  <si>
    <t>MARION</t>
  </si>
  <si>
    <t>FOREVER FASION</t>
  </si>
  <si>
    <t>HERBA FAMARCY NATURAL</t>
  </si>
  <si>
    <t>BALLITO</t>
  </si>
  <si>
    <t>MERRIVALE</t>
  </si>
  <si>
    <t>2292547</t>
  </si>
  <si>
    <t>BRENNTAG KILLARNEY GARDENS</t>
  </si>
  <si>
    <t>VIP COSMETICS LAB</t>
  </si>
  <si>
    <t>ROBERTVILLE</t>
  </si>
  <si>
    <t>2292548</t>
  </si>
  <si>
    <t>EWB0011406</t>
  </si>
  <si>
    <t>LNS LABORATORY SUPPLIERS CC</t>
  </si>
  <si>
    <t>SPRINGFIELD (JNB)</t>
  </si>
  <si>
    <t>EWB0011407</t>
  </si>
  <si>
    <t>87531304/5</t>
  </si>
  <si>
    <t xml:space="preserve">BPL PORT ELIZABETH </t>
  </si>
  <si>
    <t>EWB0011408</t>
  </si>
  <si>
    <t>EWB0011409</t>
  </si>
  <si>
    <t xml:space="preserve">NESTLE HARRISMITH </t>
  </si>
  <si>
    <t>HARRISMITH</t>
  </si>
  <si>
    <t>2121002</t>
  </si>
  <si>
    <t>LEE-CHEM LABORATORIES</t>
  </si>
  <si>
    <t>MAYVILLE (DUR)</t>
  </si>
  <si>
    <t>2121056</t>
  </si>
  <si>
    <t>MARICO SA DURBAN</t>
  </si>
  <si>
    <t>AVOCA</t>
  </si>
  <si>
    <t>2326357</t>
  </si>
  <si>
    <t>87531418</t>
  </si>
  <si>
    <t>2326358</t>
  </si>
  <si>
    <t>77321689</t>
  </si>
  <si>
    <t>2326359</t>
  </si>
  <si>
    <t>77321688</t>
  </si>
  <si>
    <t>2326360</t>
  </si>
  <si>
    <t>87534623</t>
  </si>
  <si>
    <t>EWB0014996</t>
  </si>
  <si>
    <t>87533505</t>
  </si>
  <si>
    <t>2292545</t>
  </si>
  <si>
    <t>87534245</t>
  </si>
  <si>
    <t>LANCEWOOD GRJ</t>
  </si>
  <si>
    <t>GRJ</t>
  </si>
  <si>
    <t>GEORGE</t>
  </si>
  <si>
    <t>2292546</t>
  </si>
  <si>
    <t>87533582</t>
  </si>
  <si>
    <t>NESTLE MOSSEL BAY</t>
  </si>
  <si>
    <t>MOSSEL BAY</t>
  </si>
  <si>
    <t>EWB0033709</t>
  </si>
  <si>
    <t>MONT EAGLE DBN</t>
  </si>
  <si>
    <t>2121001</t>
  </si>
  <si>
    <t>-87534564</t>
  </si>
  <si>
    <t>MARICO SA</t>
  </si>
  <si>
    <t>2121053</t>
  </si>
  <si>
    <t>2121054</t>
  </si>
  <si>
    <t>MENTHOLATUM SA (PTY) LTD</t>
  </si>
  <si>
    <t>GATELY TSP</t>
  </si>
  <si>
    <t>2121055</t>
  </si>
  <si>
    <t>BRENNTAG ISIPINGO</t>
  </si>
  <si>
    <t>ISIPINGO</t>
  </si>
  <si>
    <t>2344312</t>
  </si>
  <si>
    <t>87533695/96</t>
  </si>
  <si>
    <t>2344313</t>
  </si>
  <si>
    <t>87536694/97/98/99/87534323</t>
  </si>
  <si>
    <t>BRENNTAG DBN</t>
  </si>
  <si>
    <t>EWB0011399</t>
  </si>
  <si>
    <t>87534293</t>
  </si>
  <si>
    <t>PROFESSIONAL FITNESS SERVICE</t>
  </si>
  <si>
    <t>BLUFF</t>
  </si>
  <si>
    <t>EWB0011400</t>
  </si>
  <si>
    <t>87534275</t>
  </si>
  <si>
    <t>NUTRAPHARM MANUFACTURING</t>
  </si>
  <si>
    <t>EWB0011401</t>
  </si>
  <si>
    <t>87534708/06/281</t>
  </si>
  <si>
    <t>NATURAL &amp; ORGANIC FORMUL(DELIVERY)*5471*</t>
  </si>
  <si>
    <t>RICHMOND (DUR)</t>
  </si>
  <si>
    <t>EWB0011402</t>
  </si>
  <si>
    <t>87534297</t>
  </si>
  <si>
    <t>MIDLANDS HOMEOPATHIC CENTER</t>
  </si>
  <si>
    <t>EWB0011403</t>
  </si>
  <si>
    <t>87533485</t>
  </si>
  <si>
    <t>EWB0011404</t>
  </si>
  <si>
    <t>87534263</t>
  </si>
  <si>
    <t>EWB0011405</t>
  </si>
  <si>
    <t>87533403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</si>
</sst>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5">
    <xf numFmtId="0" fontId="0" fillId="0" borderId="0" xfId="0"/>
    <xf numFmtId="0" fontId="3" fillId="0" borderId="1" xfId="1" applyFont="1" applyBorder="1"/>
    <xf numFmtId="0" fontId="3" fillId="0" borderId="1" xfId="1" applyFont="1" applyBorder="1" applyAlignment="1">
      <alignment horizontal="left"/>
    </xf>
    <xf numFmtId="0" fontId="2" fillId="0" borderId="0" xfId="1"/>
    <xf numFmtId="164" fontId="0" fillId="0" borderId="1" xfId="0" applyNumberFormat="1" applyBorder="1" applyAlignment="1">
      <alignment horizontal="left"/>
    </xf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2" fontId="0" fillId="0" borderId="2" xfId="0" applyNumberFormat="1" applyBorder="1"/>
    <xf numFmtId="0" fontId="4" fillId="0" borderId="1" xfId="0" applyFont="1" applyBorder="1"/>
    <xf numFmtId="0" fontId="0" fillId="0" borderId="1" xfId="0" applyBorder="1" applyAlignment="1">
      <alignment horizontal="left"/>
    </xf>
    <xf numFmtId="164" fontId="0" fillId="2" borderId="1" xfId="0" applyNumberFormat="1" applyFill="1" applyBorder="1" applyAlignment="1">
      <alignment horizontal="left"/>
    </xf>
    <xf numFmtId="0" fontId="1" fillId="2" borderId="1" xfId="0" applyFont="1" applyFill="1" applyBorder="1"/>
    <xf numFmtId="0" fontId="0" fillId="2" borderId="1" xfId="0" applyFill="1" applyBorder="1"/>
    <xf numFmtId="164" fontId="0" fillId="0" borderId="0" xfId="0" applyNumberFormat="1" applyAlignment="1">
      <alignment horizontal="left"/>
    </xf>
    <xf numFmtId="0" fontId="1" fillId="0" borderId="0" xfId="0" applyFont="1"/>
    <xf numFmtId="2" fontId="0" fillId="0" borderId="0" xfId="0" applyNumberFormat="1"/>
    <xf numFmtId="0" fontId="4" fillId="0" borderId="0" xfId="0" applyFont="1"/>
    <xf numFmtId="164" fontId="0" fillId="0" borderId="1" xfId="0" applyNumberFormat="1" applyFill="1" applyBorder="1" applyAlignment="1">
      <alignment horizontal="left"/>
    </xf>
    <xf numFmtId="0" fontId="1" fillId="0" borderId="1" xfId="0" applyFont="1" applyFill="1" applyBorder="1"/>
    <xf numFmtId="0" fontId="0" fillId="0" borderId="1" xfId="0" applyFill="1" applyBorder="1"/>
    <xf numFmtId="2" fontId="0" fillId="0" borderId="1" xfId="0" applyNumberFormat="1" applyFill="1" applyBorder="1"/>
    <xf numFmtId="2" fontId="0" fillId="0" borderId="2" xfId="0" applyNumberFormat="1" applyFill="1" applyBorder="1"/>
    <xf numFmtId="0" fontId="4" fillId="0" borderId="1" xfId="0" applyFont="1" applyFill="1" applyBorder="1"/>
    <xf numFmtId="0" fontId="0" fillId="0" borderId="0" xfId="0" applyFill="1"/>
  </cellXfs>
  <cellStyles count="2">
    <cellStyle name="Normal" xfId="0" builtinId="0"/>
    <cellStyle name="Normal 2" xfId="1" xr:uid="{A7E2073D-336B-4772-81D6-7ECB4B08E4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133C0-CB22-4E60-B5B5-77807F7509CA}">
  <dimension ref="A1:Z62"/>
  <sheetViews>
    <sheetView tabSelected="1" workbookViewId="0">
      <selection activeCell="I50" sqref="A50:XFD50"/>
    </sheetView>
  </sheetViews>
  <sheetFormatPr defaultRowHeight="14.4" x14ac:dyDescent="0.3"/>
  <cols>
    <col min="1" max="1" width="11.5546875" style="14" customWidth="1"/>
    <col min="2" max="2" width="13.5546875" style="15" bestFit="1" customWidth="1"/>
    <col min="3" max="3" width="10.88671875" customWidth="1"/>
    <col min="4" max="4" width="9.21875" customWidth="1"/>
    <col min="5" max="5" width="23.44140625" customWidth="1"/>
    <col min="6" max="6" width="15.21875" customWidth="1"/>
    <col min="7" max="7" width="4.6640625" customWidth="1"/>
    <col min="8" max="8" width="5.109375" customWidth="1"/>
    <col min="9" max="9" width="5" customWidth="1"/>
    <col min="12" max="12" width="6" bestFit="1" customWidth="1"/>
    <col min="15" max="15" width="7.109375" customWidth="1"/>
    <col min="16" max="16" width="7.77734375" customWidth="1"/>
    <col min="18" max="18" width="5.6640625" customWidth="1"/>
    <col min="21" max="21" width="16.21875" style="16" customWidth="1"/>
    <col min="22" max="22" width="12.21875" customWidth="1"/>
    <col min="23" max="23" width="17.109375" style="16" customWidth="1"/>
    <col min="24" max="24" width="10" bestFit="1" customWidth="1"/>
    <col min="25" max="25" width="14.88671875" style="17" bestFit="1" customWidth="1"/>
  </cols>
  <sheetData>
    <row r="1" spans="1:26" s="3" customFormat="1" x14ac:dyDescent="0.3">
      <c r="A1" s="1" t="s">
        <v>0</v>
      </c>
      <c r="B1" s="1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x14ac:dyDescent="0.3">
      <c r="A2" s="4">
        <v>45434</v>
      </c>
      <c r="B2" s="5" t="s">
        <v>26</v>
      </c>
      <c r="C2" s="6">
        <v>87526137</v>
      </c>
      <c r="D2" s="6"/>
      <c r="E2" s="6" t="s">
        <v>27</v>
      </c>
      <c r="F2" s="6" t="s">
        <v>28</v>
      </c>
      <c r="G2" s="6" t="s">
        <v>29</v>
      </c>
      <c r="H2" s="6" t="s">
        <v>29</v>
      </c>
      <c r="I2" s="6" t="s">
        <v>30</v>
      </c>
      <c r="J2" s="6" t="s">
        <v>31</v>
      </c>
      <c r="K2" s="6" t="s">
        <v>32</v>
      </c>
      <c r="L2" s="6">
        <v>3</v>
      </c>
      <c r="M2" s="6">
        <v>75</v>
      </c>
      <c r="N2" s="6">
        <v>24.32</v>
      </c>
      <c r="O2" s="6">
        <v>75</v>
      </c>
      <c r="P2" s="6">
        <v>0</v>
      </c>
      <c r="Q2" s="6">
        <v>130.5</v>
      </c>
      <c r="R2" s="6">
        <v>10.4</v>
      </c>
      <c r="S2" s="6">
        <v>198.08</v>
      </c>
      <c r="T2" s="6">
        <v>229.97</v>
      </c>
      <c r="U2" s="7">
        <v>568.95000000000005</v>
      </c>
      <c r="V2" s="6">
        <v>85.34</v>
      </c>
      <c r="W2" s="8">
        <v>654.29</v>
      </c>
      <c r="X2" s="6" t="s">
        <v>33</v>
      </c>
      <c r="Y2" s="9" t="s">
        <v>34</v>
      </c>
      <c r="Z2" s="6"/>
    </row>
    <row r="3" spans="1:26" x14ac:dyDescent="0.3">
      <c r="A3" s="4">
        <v>45436</v>
      </c>
      <c r="B3" s="5" t="s">
        <v>35</v>
      </c>
      <c r="C3" s="6">
        <v>87528732</v>
      </c>
      <c r="D3" s="6">
        <v>77321289</v>
      </c>
      <c r="E3" s="6" t="s">
        <v>36</v>
      </c>
      <c r="F3" s="6" t="s">
        <v>37</v>
      </c>
      <c r="G3" s="6" t="s">
        <v>29</v>
      </c>
      <c r="H3" s="6" t="s">
        <v>29</v>
      </c>
      <c r="I3" s="6" t="s">
        <v>38</v>
      </c>
      <c r="J3" s="6" t="s">
        <v>39</v>
      </c>
      <c r="K3" s="6" t="s">
        <v>32</v>
      </c>
      <c r="L3" s="6">
        <v>1</v>
      </c>
      <c r="M3" s="6">
        <v>106</v>
      </c>
      <c r="N3" s="6">
        <v>54</v>
      </c>
      <c r="O3" s="6">
        <v>106</v>
      </c>
      <c r="P3" s="6">
        <v>0</v>
      </c>
      <c r="Q3" s="6">
        <v>137.80000000000001</v>
      </c>
      <c r="R3" s="6">
        <v>10.4</v>
      </c>
      <c r="S3" s="6">
        <v>75.72</v>
      </c>
      <c r="T3" s="6">
        <v>0</v>
      </c>
      <c r="U3" s="7">
        <v>223.92</v>
      </c>
      <c r="V3" s="6">
        <v>33.590000000000003</v>
      </c>
      <c r="W3" s="8">
        <v>257.51</v>
      </c>
      <c r="X3" s="6" t="s">
        <v>33</v>
      </c>
      <c r="Y3" s="9" t="s">
        <v>34</v>
      </c>
      <c r="Z3" s="6"/>
    </row>
    <row r="4" spans="1:26" x14ac:dyDescent="0.3">
      <c r="A4" s="4">
        <v>45436</v>
      </c>
      <c r="B4" s="5" t="s">
        <v>40</v>
      </c>
      <c r="C4" s="6">
        <v>77321246</v>
      </c>
      <c r="D4" s="6"/>
      <c r="E4" s="6" t="s">
        <v>41</v>
      </c>
      <c r="F4" s="6" t="s">
        <v>42</v>
      </c>
      <c r="G4" s="6" t="s">
        <v>29</v>
      </c>
      <c r="H4" s="6" t="s">
        <v>29</v>
      </c>
      <c r="I4" s="6" t="s">
        <v>43</v>
      </c>
      <c r="J4" s="6" t="s">
        <v>44</v>
      </c>
      <c r="K4" s="6" t="s">
        <v>32</v>
      </c>
      <c r="L4" s="6">
        <v>2</v>
      </c>
      <c r="M4" s="6">
        <v>218</v>
      </c>
      <c r="N4" s="6">
        <v>154.63</v>
      </c>
      <c r="O4" s="6">
        <v>218</v>
      </c>
      <c r="P4" s="6">
        <v>0</v>
      </c>
      <c r="Q4" s="6">
        <v>379.32</v>
      </c>
      <c r="R4" s="6">
        <v>10.4</v>
      </c>
      <c r="S4" s="6">
        <v>208.44</v>
      </c>
      <c r="T4" s="6">
        <v>0</v>
      </c>
      <c r="U4" s="7">
        <v>598.16</v>
      </c>
      <c r="V4" s="6">
        <v>89.72</v>
      </c>
      <c r="W4" s="8">
        <v>687.88</v>
      </c>
      <c r="X4" s="6" t="s">
        <v>33</v>
      </c>
      <c r="Y4" s="9" t="s">
        <v>34</v>
      </c>
      <c r="Z4" s="6"/>
    </row>
    <row r="5" spans="1:26" x14ac:dyDescent="0.3">
      <c r="A5" s="4">
        <v>45436</v>
      </c>
      <c r="B5" s="5" t="s">
        <v>45</v>
      </c>
      <c r="C5" s="6">
        <v>77321167</v>
      </c>
      <c r="D5" s="6"/>
      <c r="E5" s="6" t="s">
        <v>46</v>
      </c>
      <c r="F5" s="6" t="s">
        <v>27</v>
      </c>
      <c r="G5" s="6" t="s">
        <v>38</v>
      </c>
      <c r="H5" s="6" t="s">
        <v>38</v>
      </c>
      <c r="I5" s="6" t="s">
        <v>29</v>
      </c>
      <c r="J5" s="6" t="s">
        <v>47</v>
      </c>
      <c r="K5" s="6" t="s">
        <v>48</v>
      </c>
      <c r="L5" s="6">
        <v>9</v>
      </c>
      <c r="M5" s="6">
        <v>7125</v>
      </c>
      <c r="N5" s="6">
        <v>2346</v>
      </c>
      <c r="O5" s="6">
        <v>7125</v>
      </c>
      <c r="P5" s="6">
        <f>S5/Q5</f>
        <v>0.3947004048582996</v>
      </c>
      <c r="Q5" s="6">
        <v>4940</v>
      </c>
      <c r="R5" s="6">
        <v>10.4</v>
      </c>
      <c r="S5" s="6">
        <v>1949.82</v>
      </c>
      <c r="T5" s="6">
        <v>0</v>
      </c>
      <c r="U5" s="7">
        <v>6900.22</v>
      </c>
      <c r="V5" s="6">
        <v>1035.03</v>
      </c>
      <c r="W5" s="8">
        <v>7935.25</v>
      </c>
      <c r="X5" s="6" t="s">
        <v>33</v>
      </c>
      <c r="Y5" s="9" t="s">
        <v>34</v>
      </c>
      <c r="Z5" s="6"/>
    </row>
    <row r="6" spans="1:26" x14ac:dyDescent="0.3">
      <c r="A6" s="4">
        <v>45436</v>
      </c>
      <c r="B6" s="5" t="s">
        <v>49</v>
      </c>
      <c r="C6" s="6">
        <v>87527887</v>
      </c>
      <c r="D6" s="6"/>
      <c r="E6" s="6" t="s">
        <v>46</v>
      </c>
      <c r="F6" s="6" t="s">
        <v>50</v>
      </c>
      <c r="G6" s="6" t="s">
        <v>38</v>
      </c>
      <c r="H6" s="6" t="s">
        <v>38</v>
      </c>
      <c r="I6" s="6" t="s">
        <v>29</v>
      </c>
      <c r="J6" s="6" t="s">
        <v>51</v>
      </c>
      <c r="K6" s="6" t="s">
        <v>32</v>
      </c>
      <c r="L6" s="6">
        <v>1</v>
      </c>
      <c r="M6" s="6">
        <v>1000</v>
      </c>
      <c r="N6" s="6">
        <v>555</v>
      </c>
      <c r="O6" s="6">
        <v>1000</v>
      </c>
      <c r="P6" s="6">
        <v>0</v>
      </c>
      <c r="Q6" s="6">
        <v>1300</v>
      </c>
      <c r="R6" s="6">
        <v>10.4</v>
      </c>
      <c r="S6" s="6">
        <v>1679.39</v>
      </c>
      <c r="T6" s="6">
        <v>1756.22</v>
      </c>
      <c r="U6" s="7">
        <v>4746.01</v>
      </c>
      <c r="V6" s="6">
        <v>711.9</v>
      </c>
      <c r="W6" s="8">
        <v>5457.91</v>
      </c>
      <c r="X6" s="6" t="s">
        <v>33</v>
      </c>
      <c r="Y6" s="9" t="s">
        <v>34</v>
      </c>
      <c r="Z6" s="6"/>
    </row>
    <row r="7" spans="1:26" x14ac:dyDescent="0.3">
      <c r="A7" s="4">
        <v>45436</v>
      </c>
      <c r="B7" s="5" t="s">
        <v>52</v>
      </c>
      <c r="C7" s="6">
        <v>76800193</v>
      </c>
      <c r="D7" s="6"/>
      <c r="E7" s="6" t="s">
        <v>53</v>
      </c>
      <c r="F7" s="6" t="s">
        <v>54</v>
      </c>
      <c r="G7" s="6" t="s">
        <v>29</v>
      </c>
      <c r="H7" s="6" t="s">
        <v>29</v>
      </c>
      <c r="I7" s="6" t="s">
        <v>55</v>
      </c>
      <c r="J7" s="6" t="s">
        <v>56</v>
      </c>
      <c r="K7" s="6" t="s">
        <v>57</v>
      </c>
      <c r="L7" s="6">
        <v>1</v>
      </c>
      <c r="M7" s="6">
        <v>19694</v>
      </c>
      <c r="N7" s="6">
        <v>0</v>
      </c>
      <c r="O7" s="6">
        <v>20000</v>
      </c>
      <c r="P7" s="6">
        <v>0</v>
      </c>
      <c r="Q7" s="6">
        <v>5720</v>
      </c>
      <c r="R7" s="6">
        <v>10.4</v>
      </c>
      <c r="S7" s="7">
        <f>Q7*P5</f>
        <v>2257.6863157894736</v>
      </c>
      <c r="T7" s="6">
        <v>0</v>
      </c>
      <c r="U7" s="7">
        <v>7988.09</v>
      </c>
      <c r="V7" s="6">
        <v>1198.21</v>
      </c>
      <c r="W7" s="8">
        <v>9186.2999999999993</v>
      </c>
      <c r="X7" s="6" t="s">
        <v>33</v>
      </c>
      <c r="Y7" s="9" t="s">
        <v>34</v>
      </c>
      <c r="Z7" s="6"/>
    </row>
    <row r="8" spans="1:26" x14ac:dyDescent="0.3">
      <c r="A8" s="4">
        <v>45436</v>
      </c>
      <c r="B8" s="5" t="s">
        <v>58</v>
      </c>
      <c r="C8" s="6">
        <v>87527327</v>
      </c>
      <c r="E8" s="6" t="s">
        <v>42</v>
      </c>
      <c r="F8" s="6" t="s">
        <v>59</v>
      </c>
      <c r="G8" s="6" t="s">
        <v>43</v>
      </c>
      <c r="H8" s="6" t="s">
        <v>43</v>
      </c>
      <c r="I8" s="6" t="s">
        <v>38</v>
      </c>
      <c r="J8" s="6" t="s">
        <v>39</v>
      </c>
      <c r="K8" s="6" t="s">
        <v>32</v>
      </c>
      <c r="L8" s="6">
        <v>2</v>
      </c>
      <c r="M8" s="6">
        <v>2075</v>
      </c>
      <c r="N8" s="6">
        <v>708</v>
      </c>
      <c r="O8" s="6">
        <v>2075</v>
      </c>
      <c r="P8" s="6">
        <v>0</v>
      </c>
      <c r="Q8" s="6">
        <v>4378.25</v>
      </c>
      <c r="R8" s="6">
        <v>10.4</v>
      </c>
      <c r="S8" s="6">
        <v>2405.85</v>
      </c>
      <c r="T8" s="6">
        <v>0</v>
      </c>
      <c r="U8" s="7">
        <v>6794.5</v>
      </c>
      <c r="V8" s="6">
        <v>1019.18</v>
      </c>
      <c r="W8" s="8">
        <v>7813.68</v>
      </c>
      <c r="X8" s="6" t="s">
        <v>33</v>
      </c>
      <c r="Y8" s="9" t="s">
        <v>34</v>
      </c>
      <c r="Z8" s="6"/>
    </row>
    <row r="9" spans="1:26" x14ac:dyDescent="0.3">
      <c r="A9" s="4">
        <v>45436</v>
      </c>
      <c r="B9" s="5" t="s">
        <v>60</v>
      </c>
      <c r="C9" s="6">
        <v>87527917</v>
      </c>
      <c r="D9" s="6"/>
      <c r="E9" s="6" t="s">
        <v>42</v>
      </c>
      <c r="F9" s="6" t="s">
        <v>61</v>
      </c>
      <c r="G9" s="6" t="s">
        <v>43</v>
      </c>
      <c r="H9" s="6" t="s">
        <v>43</v>
      </c>
      <c r="I9" s="6" t="s">
        <v>38</v>
      </c>
      <c r="J9" s="6" t="s">
        <v>62</v>
      </c>
      <c r="K9" s="6" t="s">
        <v>32</v>
      </c>
      <c r="L9" s="6">
        <v>1</v>
      </c>
      <c r="M9" s="6">
        <v>200</v>
      </c>
      <c r="N9" s="6">
        <v>180</v>
      </c>
      <c r="O9" s="6">
        <v>200</v>
      </c>
      <c r="P9" s="6">
        <v>0</v>
      </c>
      <c r="Q9" s="6">
        <v>422</v>
      </c>
      <c r="R9" s="6">
        <v>10.4</v>
      </c>
      <c r="S9" s="6">
        <v>231.89</v>
      </c>
      <c r="T9" s="6">
        <v>0</v>
      </c>
      <c r="U9" s="7">
        <v>664.29</v>
      </c>
      <c r="V9" s="6">
        <v>99.64</v>
      </c>
      <c r="W9" s="8">
        <v>763.93</v>
      </c>
      <c r="X9" s="6" t="s">
        <v>33</v>
      </c>
      <c r="Y9" s="9" t="s">
        <v>34</v>
      </c>
      <c r="Z9" s="6"/>
    </row>
    <row r="10" spans="1:26" x14ac:dyDescent="0.3">
      <c r="A10" s="4">
        <v>45436</v>
      </c>
      <c r="B10" s="5" t="s">
        <v>63</v>
      </c>
      <c r="C10" s="6">
        <v>87527918</v>
      </c>
      <c r="D10" s="6"/>
      <c r="E10" s="6" t="s">
        <v>42</v>
      </c>
      <c r="F10" s="6" t="s">
        <v>64</v>
      </c>
      <c r="G10" s="6" t="s">
        <v>43</v>
      </c>
      <c r="H10" s="6" t="s">
        <v>43</v>
      </c>
      <c r="I10" s="6" t="s">
        <v>65</v>
      </c>
      <c r="J10" s="6" t="s">
        <v>66</v>
      </c>
      <c r="K10" s="6" t="s">
        <v>32</v>
      </c>
      <c r="L10" s="6">
        <v>2</v>
      </c>
      <c r="M10" s="6">
        <v>40</v>
      </c>
      <c r="N10" s="6">
        <v>45.38</v>
      </c>
      <c r="O10" s="6">
        <v>46</v>
      </c>
      <c r="P10" s="6">
        <v>0</v>
      </c>
      <c r="Q10" s="6">
        <v>92.46</v>
      </c>
      <c r="R10" s="6">
        <v>10.4</v>
      </c>
      <c r="S10" s="6">
        <v>50.81</v>
      </c>
      <c r="T10" s="6">
        <v>0</v>
      </c>
      <c r="U10" s="7">
        <v>153.66999999999999</v>
      </c>
      <c r="V10" s="6">
        <v>23.05</v>
      </c>
      <c r="W10" s="8">
        <v>176.72</v>
      </c>
      <c r="X10" s="6" t="s">
        <v>33</v>
      </c>
      <c r="Y10" s="9" t="s">
        <v>34</v>
      </c>
      <c r="Z10" s="6"/>
    </row>
    <row r="11" spans="1:26" x14ac:dyDescent="0.3">
      <c r="A11" s="4">
        <v>45436</v>
      </c>
      <c r="B11" s="5" t="s">
        <v>67</v>
      </c>
      <c r="C11" s="6">
        <v>87527355</v>
      </c>
      <c r="D11" s="6"/>
      <c r="E11" s="6" t="s">
        <v>42</v>
      </c>
      <c r="F11" s="6" t="s">
        <v>68</v>
      </c>
      <c r="G11" s="6" t="s">
        <v>43</v>
      </c>
      <c r="H11" s="6" t="s">
        <v>43</v>
      </c>
      <c r="I11" s="6" t="s">
        <v>55</v>
      </c>
      <c r="J11" s="6" t="s">
        <v>69</v>
      </c>
      <c r="K11" s="6" t="s">
        <v>32</v>
      </c>
      <c r="L11" s="6">
        <v>1</v>
      </c>
      <c r="M11" s="6">
        <v>975</v>
      </c>
      <c r="N11" s="6">
        <v>300</v>
      </c>
      <c r="O11" s="6">
        <v>975</v>
      </c>
      <c r="P11" s="6">
        <v>0</v>
      </c>
      <c r="Q11" s="6">
        <v>1959.75</v>
      </c>
      <c r="R11" s="6">
        <v>10.4</v>
      </c>
      <c r="S11" s="6">
        <v>1076.8800000000001</v>
      </c>
      <c r="T11" s="6">
        <v>0</v>
      </c>
      <c r="U11" s="7">
        <v>3047.03</v>
      </c>
      <c r="V11" s="6">
        <v>457.05</v>
      </c>
      <c r="W11" s="8">
        <v>3504.08</v>
      </c>
      <c r="X11" s="6" t="s">
        <v>33</v>
      </c>
      <c r="Y11" s="9" t="s">
        <v>34</v>
      </c>
      <c r="Z11" s="6"/>
    </row>
    <row r="12" spans="1:26" x14ac:dyDescent="0.3">
      <c r="A12" s="4">
        <v>45436</v>
      </c>
      <c r="B12" s="5" t="s">
        <v>70</v>
      </c>
      <c r="C12" s="6">
        <v>87526296</v>
      </c>
      <c r="D12" s="6"/>
      <c r="E12" s="6" t="s">
        <v>37</v>
      </c>
      <c r="F12" s="6" t="s">
        <v>71</v>
      </c>
      <c r="G12" s="6" t="s">
        <v>38</v>
      </c>
      <c r="H12" s="6" t="s">
        <v>38</v>
      </c>
      <c r="I12" s="6" t="s">
        <v>72</v>
      </c>
      <c r="J12" s="6" t="s">
        <v>73</v>
      </c>
      <c r="K12" s="6" t="s">
        <v>32</v>
      </c>
      <c r="L12" s="6">
        <v>1</v>
      </c>
      <c r="M12" s="6">
        <v>480</v>
      </c>
      <c r="N12" s="6">
        <v>330</v>
      </c>
      <c r="O12" s="6">
        <v>480</v>
      </c>
      <c r="P12" s="6">
        <v>0</v>
      </c>
      <c r="Q12" s="6">
        <v>912</v>
      </c>
      <c r="R12" s="6">
        <v>10.4</v>
      </c>
      <c r="S12" s="6">
        <v>501.14</v>
      </c>
      <c r="T12" s="6">
        <v>0</v>
      </c>
      <c r="U12" s="7">
        <v>1423.54</v>
      </c>
      <c r="V12" s="6">
        <v>213.53</v>
      </c>
      <c r="W12" s="8">
        <v>1637.07</v>
      </c>
      <c r="X12" s="6" t="s">
        <v>33</v>
      </c>
      <c r="Y12" s="9" t="s">
        <v>34</v>
      </c>
      <c r="Z12" s="6"/>
    </row>
    <row r="13" spans="1:26" x14ac:dyDescent="0.3">
      <c r="A13" s="4">
        <v>45436</v>
      </c>
      <c r="B13" s="5" t="s">
        <v>74</v>
      </c>
      <c r="C13" s="6" t="s">
        <v>75</v>
      </c>
      <c r="D13" s="6"/>
      <c r="E13" s="6" t="s">
        <v>76</v>
      </c>
      <c r="F13" s="6" t="s">
        <v>77</v>
      </c>
      <c r="G13" s="6" t="s">
        <v>29</v>
      </c>
      <c r="H13" s="6" t="s">
        <v>29</v>
      </c>
      <c r="I13" s="6" t="s">
        <v>38</v>
      </c>
      <c r="J13" s="6" t="s">
        <v>78</v>
      </c>
      <c r="K13" s="6" t="s">
        <v>48</v>
      </c>
      <c r="L13" s="6">
        <v>6</v>
      </c>
      <c r="M13" s="6">
        <v>6140</v>
      </c>
      <c r="N13" s="6">
        <v>2323.75</v>
      </c>
      <c r="O13" s="6">
        <v>6140</v>
      </c>
      <c r="P13" s="6">
        <v>0</v>
      </c>
      <c r="Q13" s="6">
        <v>4940</v>
      </c>
      <c r="R13" s="6">
        <v>10.4</v>
      </c>
      <c r="S13" s="6">
        <v>1949.82</v>
      </c>
      <c r="T13" s="6">
        <v>0</v>
      </c>
      <c r="U13" s="7">
        <v>6900.22</v>
      </c>
      <c r="V13" s="6">
        <v>1035.03</v>
      </c>
      <c r="W13" s="8">
        <v>7935.25</v>
      </c>
      <c r="X13" s="6" t="s">
        <v>33</v>
      </c>
      <c r="Y13" s="9" t="s">
        <v>34</v>
      </c>
      <c r="Z13" s="6"/>
    </row>
    <row r="14" spans="1:26" x14ac:dyDescent="0.3">
      <c r="A14" s="4">
        <v>45436</v>
      </c>
      <c r="B14" s="5" t="s">
        <v>79</v>
      </c>
      <c r="C14" s="6" t="s">
        <v>75</v>
      </c>
      <c r="D14" s="6"/>
      <c r="E14" s="6" t="s">
        <v>27</v>
      </c>
      <c r="F14" s="6" t="s">
        <v>42</v>
      </c>
      <c r="G14" s="6" t="s">
        <v>29</v>
      </c>
      <c r="H14" s="6" t="s">
        <v>29</v>
      </c>
      <c r="I14" s="6" t="s">
        <v>43</v>
      </c>
      <c r="J14" s="6" t="s">
        <v>44</v>
      </c>
      <c r="K14" s="6" t="s">
        <v>32</v>
      </c>
      <c r="L14" s="6">
        <v>5</v>
      </c>
      <c r="M14" s="6">
        <v>2848</v>
      </c>
      <c r="N14" s="6">
        <v>1631.43</v>
      </c>
      <c r="O14" s="6">
        <v>2848</v>
      </c>
      <c r="P14" s="6">
        <v>0</v>
      </c>
      <c r="Q14" s="6">
        <v>4955.5200000000004</v>
      </c>
      <c r="R14" s="6">
        <v>10.4</v>
      </c>
      <c r="S14" s="6">
        <v>2723.06</v>
      </c>
      <c r="T14" s="6">
        <v>0</v>
      </c>
      <c r="U14" s="7">
        <v>7688.98</v>
      </c>
      <c r="V14" s="6">
        <v>1153.3499999999999</v>
      </c>
      <c r="W14" s="8">
        <v>8842.33</v>
      </c>
      <c r="X14" s="6" t="s">
        <v>33</v>
      </c>
      <c r="Y14" s="9" t="s">
        <v>34</v>
      </c>
      <c r="Z14" s="6"/>
    </row>
    <row r="15" spans="1:26" x14ac:dyDescent="0.3">
      <c r="A15" s="4">
        <v>45436</v>
      </c>
      <c r="B15" s="5" t="s">
        <v>80</v>
      </c>
      <c r="C15" s="6">
        <v>87528332</v>
      </c>
      <c r="D15" s="6"/>
      <c r="E15" s="6" t="s">
        <v>27</v>
      </c>
      <c r="F15" s="6" t="s">
        <v>81</v>
      </c>
      <c r="G15" s="6" t="s">
        <v>29</v>
      </c>
      <c r="H15" s="6" t="s">
        <v>29</v>
      </c>
      <c r="I15" s="6" t="s">
        <v>43</v>
      </c>
      <c r="J15" s="6" t="s">
        <v>82</v>
      </c>
      <c r="K15" s="6" t="s">
        <v>32</v>
      </c>
      <c r="L15" s="6">
        <v>1</v>
      </c>
      <c r="M15" s="6">
        <v>104</v>
      </c>
      <c r="N15" s="6">
        <v>233.28</v>
      </c>
      <c r="O15" s="6">
        <v>234</v>
      </c>
      <c r="P15" s="6">
        <v>0</v>
      </c>
      <c r="Q15" s="6">
        <v>407.16</v>
      </c>
      <c r="R15" s="6">
        <v>10.4</v>
      </c>
      <c r="S15" s="6">
        <v>223.73</v>
      </c>
      <c r="T15" s="6">
        <v>0</v>
      </c>
      <c r="U15" s="7">
        <v>641.29</v>
      </c>
      <c r="V15" s="6">
        <v>96.19</v>
      </c>
      <c r="W15" s="8">
        <v>737.48</v>
      </c>
      <c r="X15" s="6" t="s">
        <v>33</v>
      </c>
      <c r="Y15" s="9" t="s">
        <v>34</v>
      </c>
      <c r="Z15" s="6"/>
    </row>
    <row r="16" spans="1:26" x14ac:dyDescent="0.3">
      <c r="A16" s="4">
        <v>45436</v>
      </c>
      <c r="B16" s="5" t="s">
        <v>83</v>
      </c>
      <c r="C16" s="6" t="s">
        <v>75</v>
      </c>
      <c r="D16" s="6"/>
      <c r="E16" s="6" t="s">
        <v>27</v>
      </c>
      <c r="F16" s="6" t="s">
        <v>84</v>
      </c>
      <c r="G16" s="6" t="s">
        <v>29</v>
      </c>
      <c r="H16" s="6" t="s">
        <v>29</v>
      </c>
      <c r="I16" s="6" t="s">
        <v>38</v>
      </c>
      <c r="J16" s="6" t="s">
        <v>85</v>
      </c>
      <c r="K16" s="6" t="s">
        <v>32</v>
      </c>
      <c r="L16" s="6">
        <v>1</v>
      </c>
      <c r="M16" s="6">
        <v>10.36</v>
      </c>
      <c r="N16" s="6">
        <v>10.23</v>
      </c>
      <c r="O16" s="6">
        <v>11</v>
      </c>
      <c r="P16" s="6">
        <v>0</v>
      </c>
      <c r="Q16" s="6">
        <v>43.34</v>
      </c>
      <c r="R16" s="6">
        <v>10.4</v>
      </c>
      <c r="S16" s="6">
        <v>23.82</v>
      </c>
      <c r="T16" s="6">
        <v>0</v>
      </c>
      <c r="U16" s="7">
        <v>77.56</v>
      </c>
      <c r="V16" s="6">
        <v>11.63</v>
      </c>
      <c r="W16" s="8">
        <v>89.19</v>
      </c>
      <c r="X16" s="6" t="s">
        <v>33</v>
      </c>
      <c r="Y16" s="9" t="s">
        <v>34</v>
      </c>
      <c r="Z16" s="6"/>
    </row>
    <row r="17" spans="1:26" x14ac:dyDescent="0.3">
      <c r="A17" s="4">
        <v>45436</v>
      </c>
      <c r="B17" s="5" t="s">
        <v>86</v>
      </c>
      <c r="C17" s="6" t="s">
        <v>75</v>
      </c>
      <c r="D17" s="6"/>
      <c r="E17" s="6" t="s">
        <v>27</v>
      </c>
      <c r="F17" s="6" t="s">
        <v>87</v>
      </c>
      <c r="G17" s="6" t="s">
        <v>29</v>
      </c>
      <c r="H17" s="6" t="s">
        <v>29</v>
      </c>
      <c r="I17" s="6" t="s">
        <v>65</v>
      </c>
      <c r="J17" s="6" t="s">
        <v>88</v>
      </c>
      <c r="K17" s="6" t="s">
        <v>32</v>
      </c>
      <c r="L17" s="6">
        <v>1</v>
      </c>
      <c r="M17" s="6">
        <v>21.4</v>
      </c>
      <c r="N17" s="6">
        <v>13.83</v>
      </c>
      <c r="O17" s="6">
        <v>22</v>
      </c>
      <c r="P17" s="6">
        <v>0</v>
      </c>
      <c r="Q17" s="6">
        <v>43.34</v>
      </c>
      <c r="R17" s="6">
        <v>10.4</v>
      </c>
      <c r="S17" s="6">
        <v>23.82</v>
      </c>
      <c r="T17" s="6">
        <v>0</v>
      </c>
      <c r="U17" s="7">
        <v>77.56</v>
      </c>
      <c r="V17" s="6">
        <v>11.63</v>
      </c>
      <c r="W17" s="8">
        <v>89.19</v>
      </c>
      <c r="X17" s="6" t="s">
        <v>33</v>
      </c>
      <c r="Y17" s="9" t="s">
        <v>34</v>
      </c>
      <c r="Z17" s="6"/>
    </row>
    <row r="18" spans="1:26" x14ac:dyDescent="0.3">
      <c r="A18" s="4">
        <v>45436</v>
      </c>
      <c r="B18" s="5" t="s">
        <v>89</v>
      </c>
      <c r="C18" s="6" t="s">
        <v>75</v>
      </c>
      <c r="D18" s="6"/>
      <c r="E18" s="6" t="s">
        <v>27</v>
      </c>
      <c r="F18" s="6" t="s">
        <v>90</v>
      </c>
      <c r="G18" s="6" t="s">
        <v>29</v>
      </c>
      <c r="H18" s="6" t="s">
        <v>29</v>
      </c>
      <c r="I18" s="6" t="s">
        <v>65</v>
      </c>
      <c r="J18" s="6" t="s">
        <v>66</v>
      </c>
      <c r="K18" s="6" t="s">
        <v>32</v>
      </c>
      <c r="L18" s="6">
        <v>2</v>
      </c>
      <c r="M18" s="6">
        <v>73.010000000000005</v>
      </c>
      <c r="N18" s="6">
        <v>11.34</v>
      </c>
      <c r="O18" s="6">
        <v>74</v>
      </c>
      <c r="P18" s="6">
        <v>0</v>
      </c>
      <c r="Q18" s="6">
        <v>140.6</v>
      </c>
      <c r="R18" s="6">
        <v>10.4</v>
      </c>
      <c r="S18" s="6">
        <v>77.260000000000005</v>
      </c>
      <c r="T18" s="6">
        <v>0</v>
      </c>
      <c r="U18" s="7">
        <v>228.26</v>
      </c>
      <c r="V18" s="6">
        <v>34.24</v>
      </c>
      <c r="W18" s="8">
        <v>262.5</v>
      </c>
      <c r="X18" s="6" t="s">
        <v>33</v>
      </c>
      <c r="Y18" s="9" t="s">
        <v>34</v>
      </c>
      <c r="Z18" s="6"/>
    </row>
    <row r="19" spans="1:26" x14ac:dyDescent="0.3">
      <c r="A19" s="4">
        <v>45436</v>
      </c>
      <c r="B19" s="5" t="s">
        <v>91</v>
      </c>
      <c r="C19" s="6" t="s">
        <v>75</v>
      </c>
      <c r="D19" s="6"/>
      <c r="E19" s="6" t="s">
        <v>27</v>
      </c>
      <c r="F19" s="6" t="s">
        <v>92</v>
      </c>
      <c r="G19" s="6" t="s">
        <v>29</v>
      </c>
      <c r="H19" s="6" t="s">
        <v>29</v>
      </c>
      <c r="I19" s="6" t="s">
        <v>65</v>
      </c>
      <c r="J19" s="6" t="s">
        <v>93</v>
      </c>
      <c r="K19" s="6" t="s">
        <v>32</v>
      </c>
      <c r="L19" s="6">
        <v>3</v>
      </c>
      <c r="M19" s="6">
        <v>755.6</v>
      </c>
      <c r="N19" s="6">
        <v>845.05</v>
      </c>
      <c r="O19" s="6">
        <v>846</v>
      </c>
      <c r="P19" s="6">
        <v>0</v>
      </c>
      <c r="Q19" s="6">
        <v>1607.4</v>
      </c>
      <c r="R19" s="6">
        <v>10.4</v>
      </c>
      <c r="S19" s="6">
        <v>2008.18</v>
      </c>
      <c r="T19" s="6">
        <v>2047.16</v>
      </c>
      <c r="U19" s="7">
        <v>5673.14</v>
      </c>
      <c r="V19" s="6">
        <v>850.97</v>
      </c>
      <c r="W19" s="8">
        <v>6524.11</v>
      </c>
      <c r="X19" s="6" t="s">
        <v>33</v>
      </c>
      <c r="Y19" s="9" t="s">
        <v>34</v>
      </c>
      <c r="Z19" s="6"/>
    </row>
    <row r="20" spans="1:26" x14ac:dyDescent="0.3">
      <c r="A20" s="4">
        <v>45437</v>
      </c>
      <c r="B20" s="5" t="s">
        <v>94</v>
      </c>
      <c r="C20" s="6" t="s">
        <v>95</v>
      </c>
      <c r="D20" s="6"/>
      <c r="E20" s="6" t="s">
        <v>46</v>
      </c>
      <c r="F20" s="6" t="s">
        <v>96</v>
      </c>
      <c r="G20" s="6" t="s">
        <v>38</v>
      </c>
      <c r="H20" s="6" t="s">
        <v>38</v>
      </c>
      <c r="I20" s="6" t="s">
        <v>38</v>
      </c>
      <c r="J20" s="6" t="s">
        <v>97</v>
      </c>
      <c r="K20" s="6" t="s">
        <v>32</v>
      </c>
      <c r="L20" s="6">
        <v>1</v>
      </c>
      <c r="M20" s="6">
        <v>500</v>
      </c>
      <c r="N20" s="6">
        <v>162</v>
      </c>
      <c r="O20" s="6">
        <v>500</v>
      </c>
      <c r="P20" s="6">
        <v>0</v>
      </c>
      <c r="Q20" s="6">
        <v>200</v>
      </c>
      <c r="R20" s="6">
        <v>10.4</v>
      </c>
      <c r="S20" s="6">
        <v>621.61</v>
      </c>
      <c r="T20" s="6">
        <v>931.22</v>
      </c>
      <c r="U20" s="7">
        <v>1763.23</v>
      </c>
      <c r="V20" s="6">
        <v>264.48</v>
      </c>
      <c r="W20" s="8">
        <v>2027.71</v>
      </c>
      <c r="X20" s="6" t="s">
        <v>33</v>
      </c>
      <c r="Y20" s="9" t="s">
        <v>34</v>
      </c>
      <c r="Z20" s="6"/>
    </row>
    <row r="21" spans="1:26" x14ac:dyDescent="0.3">
      <c r="A21" s="4">
        <v>45437</v>
      </c>
      <c r="B21" s="5" t="s">
        <v>98</v>
      </c>
      <c r="C21" s="6" t="s">
        <v>99</v>
      </c>
      <c r="D21" s="6"/>
      <c r="E21" s="6" t="s">
        <v>46</v>
      </c>
      <c r="F21" s="6" t="s">
        <v>100</v>
      </c>
      <c r="G21" s="6" t="s">
        <v>38</v>
      </c>
      <c r="H21" s="6" t="s">
        <v>38</v>
      </c>
      <c r="I21" s="6" t="s">
        <v>29</v>
      </c>
      <c r="J21" s="6" t="s">
        <v>101</v>
      </c>
      <c r="K21" s="6" t="s">
        <v>102</v>
      </c>
      <c r="L21" s="6">
        <v>10</v>
      </c>
      <c r="M21" s="6">
        <v>12500</v>
      </c>
      <c r="N21" s="6">
        <v>4950</v>
      </c>
      <c r="O21" s="6">
        <v>12500</v>
      </c>
      <c r="P21" s="6">
        <v>0</v>
      </c>
      <c r="Q21" s="6">
        <v>7077.2</v>
      </c>
      <c r="R21" s="6">
        <v>10.4</v>
      </c>
      <c r="S21" s="6">
        <v>2793.37</v>
      </c>
      <c r="T21" s="6">
        <v>0</v>
      </c>
      <c r="U21" s="7">
        <v>9880.9699999999993</v>
      </c>
      <c r="V21" s="6">
        <v>1482.15</v>
      </c>
      <c r="W21" s="8">
        <v>11363.12</v>
      </c>
      <c r="X21" s="6" t="s">
        <v>33</v>
      </c>
      <c r="Y21" s="9" t="s">
        <v>34</v>
      </c>
      <c r="Z21" s="6"/>
    </row>
    <row r="22" spans="1:26" x14ac:dyDescent="0.3">
      <c r="A22" s="4">
        <v>45439</v>
      </c>
      <c r="B22" s="5" t="s">
        <v>103</v>
      </c>
      <c r="C22" s="6" t="s">
        <v>104</v>
      </c>
      <c r="D22" s="6"/>
      <c r="E22" s="6" t="s">
        <v>46</v>
      </c>
      <c r="F22" s="6" t="s">
        <v>105</v>
      </c>
      <c r="G22" s="6" t="s">
        <v>72</v>
      </c>
      <c r="H22" s="6" t="s">
        <v>38</v>
      </c>
      <c r="I22" s="6" t="s">
        <v>38</v>
      </c>
      <c r="J22" s="6" t="s">
        <v>106</v>
      </c>
      <c r="K22" s="6" t="s">
        <v>32</v>
      </c>
      <c r="L22" s="6">
        <v>1</v>
      </c>
      <c r="M22" s="6">
        <v>113</v>
      </c>
      <c r="N22" s="6">
        <v>132</v>
      </c>
      <c r="O22" s="6">
        <v>132</v>
      </c>
      <c r="P22" s="6">
        <v>0</v>
      </c>
      <c r="Q22" s="6">
        <v>52.8</v>
      </c>
      <c r="R22" s="6">
        <v>10.4</v>
      </c>
      <c r="S22" s="6">
        <v>29.01</v>
      </c>
      <c r="T22" s="6">
        <v>0</v>
      </c>
      <c r="U22" s="7">
        <v>92.21</v>
      </c>
      <c r="V22" s="6">
        <v>13.83</v>
      </c>
      <c r="W22" s="8">
        <v>106.04</v>
      </c>
      <c r="X22" s="6" t="s">
        <v>33</v>
      </c>
      <c r="Y22" s="9" t="s">
        <v>34</v>
      </c>
      <c r="Z22" s="6"/>
    </row>
    <row r="23" spans="1:26" x14ac:dyDescent="0.3">
      <c r="A23" s="4">
        <v>45439</v>
      </c>
      <c r="B23" s="5" t="s">
        <v>107</v>
      </c>
      <c r="C23" s="6" t="s">
        <v>108</v>
      </c>
      <c r="D23" s="6"/>
      <c r="E23" s="6" t="s">
        <v>46</v>
      </c>
      <c r="F23" s="6" t="s">
        <v>109</v>
      </c>
      <c r="G23" s="6" t="s">
        <v>38</v>
      </c>
      <c r="H23" s="6" t="s">
        <v>38</v>
      </c>
      <c r="I23" s="6" t="s">
        <v>38</v>
      </c>
      <c r="J23" s="6" t="s">
        <v>110</v>
      </c>
      <c r="K23" s="6" t="s">
        <v>32</v>
      </c>
      <c r="L23" s="6">
        <v>1</v>
      </c>
      <c r="M23" s="6">
        <v>60</v>
      </c>
      <c r="N23" s="6">
        <v>114</v>
      </c>
      <c r="O23" s="6">
        <v>114</v>
      </c>
      <c r="P23" s="6">
        <v>0</v>
      </c>
      <c r="Q23" s="6">
        <v>45.6</v>
      </c>
      <c r="R23" s="6">
        <v>10.4</v>
      </c>
      <c r="S23" s="6">
        <v>25.06</v>
      </c>
      <c r="T23" s="6">
        <v>0</v>
      </c>
      <c r="U23" s="7">
        <v>81.06</v>
      </c>
      <c r="V23" s="6">
        <v>12.16</v>
      </c>
      <c r="W23" s="8">
        <v>93.22</v>
      </c>
      <c r="X23" s="6" t="s">
        <v>33</v>
      </c>
      <c r="Y23" s="9" t="s">
        <v>34</v>
      </c>
      <c r="Z23" s="6"/>
    </row>
    <row r="24" spans="1:26" x14ac:dyDescent="0.3">
      <c r="A24" s="4">
        <v>45439</v>
      </c>
      <c r="B24" s="5" t="s">
        <v>111</v>
      </c>
      <c r="C24" s="6" t="s">
        <v>112</v>
      </c>
      <c r="D24" s="6"/>
      <c r="E24" s="6" t="s">
        <v>46</v>
      </c>
      <c r="F24" s="6" t="s">
        <v>96</v>
      </c>
      <c r="G24" s="6" t="s">
        <v>38</v>
      </c>
      <c r="H24" s="6" t="s">
        <v>38</v>
      </c>
      <c r="I24" s="6" t="s">
        <v>38</v>
      </c>
      <c r="J24" s="6" t="s">
        <v>97</v>
      </c>
      <c r="K24" s="6" t="s">
        <v>32</v>
      </c>
      <c r="L24" s="6">
        <v>1</v>
      </c>
      <c r="M24" s="6">
        <v>250</v>
      </c>
      <c r="N24" s="6">
        <v>120</v>
      </c>
      <c r="O24" s="6">
        <v>250</v>
      </c>
      <c r="P24" s="6">
        <v>0</v>
      </c>
      <c r="Q24" s="6">
        <v>100</v>
      </c>
      <c r="R24" s="6">
        <v>10.4</v>
      </c>
      <c r="S24" s="6">
        <v>339.99</v>
      </c>
      <c r="T24" s="6">
        <v>518.72</v>
      </c>
      <c r="U24" s="7">
        <v>969.11</v>
      </c>
      <c r="V24" s="6">
        <v>145.37</v>
      </c>
      <c r="W24" s="8">
        <v>1114.48</v>
      </c>
      <c r="X24" s="6" t="s">
        <v>33</v>
      </c>
      <c r="Y24" s="9" t="s">
        <v>34</v>
      </c>
      <c r="Z24" s="6"/>
    </row>
    <row r="25" spans="1:26" x14ac:dyDescent="0.3">
      <c r="A25" s="4">
        <v>45439</v>
      </c>
      <c r="B25" s="5" t="s">
        <v>113</v>
      </c>
      <c r="C25" s="6" t="s">
        <v>114</v>
      </c>
      <c r="D25" s="6"/>
      <c r="E25" s="6" t="s">
        <v>27</v>
      </c>
      <c r="F25" s="6" t="s">
        <v>115</v>
      </c>
      <c r="G25" s="6" t="s">
        <v>29</v>
      </c>
      <c r="H25" s="6" t="s">
        <v>29</v>
      </c>
      <c r="I25" s="6" t="s">
        <v>38</v>
      </c>
      <c r="J25" s="6" t="s">
        <v>116</v>
      </c>
      <c r="K25" s="6" t="s">
        <v>32</v>
      </c>
      <c r="L25" s="6">
        <v>1</v>
      </c>
      <c r="M25" s="6">
        <v>26.18</v>
      </c>
      <c r="N25" s="6">
        <v>11.77</v>
      </c>
      <c r="O25" s="6">
        <v>27</v>
      </c>
      <c r="P25" s="6"/>
      <c r="Q25" s="6">
        <v>43.34</v>
      </c>
      <c r="R25" s="6">
        <v>10.4</v>
      </c>
      <c r="S25" s="6">
        <v>23.82</v>
      </c>
      <c r="T25" s="6">
        <v>0</v>
      </c>
      <c r="U25" s="7">
        <v>77.56</v>
      </c>
      <c r="V25" s="6">
        <v>11.63</v>
      </c>
      <c r="W25" s="8">
        <v>89.19</v>
      </c>
      <c r="X25" s="6" t="s">
        <v>33</v>
      </c>
      <c r="Y25" s="9" t="s">
        <v>34</v>
      </c>
      <c r="Z25" s="6"/>
    </row>
    <row r="26" spans="1:26" x14ac:dyDescent="0.3">
      <c r="A26" s="4">
        <v>45439</v>
      </c>
      <c r="B26" s="5" t="s">
        <v>117</v>
      </c>
      <c r="C26" s="10">
        <v>87529925</v>
      </c>
      <c r="D26" s="6">
        <v>76800551</v>
      </c>
      <c r="E26" s="6" t="s">
        <v>42</v>
      </c>
      <c r="F26" s="6" t="s">
        <v>118</v>
      </c>
      <c r="G26" s="6" t="s">
        <v>43</v>
      </c>
      <c r="H26" s="6" t="s">
        <v>43</v>
      </c>
      <c r="I26" s="6" t="s">
        <v>29</v>
      </c>
      <c r="J26" s="6" t="s">
        <v>119</v>
      </c>
      <c r="K26" s="6" t="s">
        <v>48</v>
      </c>
      <c r="L26" s="6">
        <v>5</v>
      </c>
      <c r="M26" s="6">
        <v>4500</v>
      </c>
      <c r="N26" s="6">
        <v>1500</v>
      </c>
      <c r="O26" s="6">
        <v>4500</v>
      </c>
      <c r="P26" s="6">
        <v>0</v>
      </c>
      <c r="Q26" s="6">
        <v>8528</v>
      </c>
      <c r="R26" s="6">
        <v>10.4</v>
      </c>
      <c r="S26" s="6">
        <v>3366</v>
      </c>
      <c r="T26" s="6">
        <v>0</v>
      </c>
      <c r="U26" s="7">
        <v>11904.4</v>
      </c>
      <c r="V26" s="6">
        <v>1785.66</v>
      </c>
      <c r="W26" s="8">
        <v>13690.06</v>
      </c>
      <c r="X26" s="6" t="s">
        <v>33</v>
      </c>
      <c r="Y26" s="9" t="s">
        <v>34</v>
      </c>
      <c r="Z26" s="6"/>
    </row>
    <row r="27" spans="1:26" x14ac:dyDescent="0.3">
      <c r="A27" s="4">
        <v>45439</v>
      </c>
      <c r="B27" s="5" t="s">
        <v>120</v>
      </c>
      <c r="C27" s="6" t="s">
        <v>121</v>
      </c>
      <c r="D27" s="6">
        <v>76800576</v>
      </c>
      <c r="E27" s="6" t="s">
        <v>36</v>
      </c>
      <c r="F27" s="6" t="s">
        <v>122</v>
      </c>
      <c r="G27" s="6" t="s">
        <v>29</v>
      </c>
      <c r="H27" s="6" t="s">
        <v>29</v>
      </c>
      <c r="I27" s="6" t="s">
        <v>43</v>
      </c>
      <c r="J27" s="6" t="s">
        <v>123</v>
      </c>
      <c r="K27" s="6" t="s">
        <v>32</v>
      </c>
      <c r="L27" s="6">
        <v>1</v>
      </c>
      <c r="M27" s="6">
        <v>195</v>
      </c>
      <c r="N27" s="6">
        <v>283.32</v>
      </c>
      <c r="O27" s="6">
        <v>284</v>
      </c>
      <c r="P27" s="6">
        <v>0</v>
      </c>
      <c r="Q27" s="6">
        <v>494.16</v>
      </c>
      <c r="R27" s="6">
        <v>10.4</v>
      </c>
      <c r="S27" s="6">
        <v>271.54000000000002</v>
      </c>
      <c r="T27" s="6">
        <v>0</v>
      </c>
      <c r="U27" s="7">
        <v>776.1</v>
      </c>
      <c r="V27" s="6">
        <v>116.42</v>
      </c>
      <c r="W27" s="8">
        <v>892.52</v>
      </c>
      <c r="X27" s="6" t="s">
        <v>33</v>
      </c>
      <c r="Y27" s="9" t="s">
        <v>34</v>
      </c>
      <c r="Z27" s="6"/>
    </row>
    <row r="28" spans="1:26" x14ac:dyDescent="0.3">
      <c r="A28" s="4">
        <v>45439</v>
      </c>
      <c r="B28" s="5" t="s">
        <v>124</v>
      </c>
      <c r="C28" s="6" t="s">
        <v>125</v>
      </c>
      <c r="D28" s="6"/>
      <c r="E28" s="6" t="s">
        <v>27</v>
      </c>
      <c r="F28" s="6" t="s">
        <v>126</v>
      </c>
      <c r="G28" s="6" t="s">
        <v>29</v>
      </c>
      <c r="H28" s="6" t="s">
        <v>29</v>
      </c>
      <c r="I28" s="6" t="s">
        <v>38</v>
      </c>
      <c r="J28" s="6" t="s">
        <v>127</v>
      </c>
      <c r="K28" s="6" t="s">
        <v>32</v>
      </c>
      <c r="L28" s="6">
        <v>1</v>
      </c>
      <c r="M28" s="6">
        <v>25.6</v>
      </c>
      <c r="N28" s="6">
        <v>21.97</v>
      </c>
      <c r="O28" s="6">
        <v>26</v>
      </c>
      <c r="P28" s="6">
        <v>0</v>
      </c>
      <c r="Q28" s="6">
        <v>43.34</v>
      </c>
      <c r="R28" s="6">
        <v>10.4</v>
      </c>
      <c r="S28" s="6">
        <v>105.76</v>
      </c>
      <c r="T28" s="6">
        <v>149.12</v>
      </c>
      <c r="U28" s="7">
        <v>308.62</v>
      </c>
      <c r="V28" s="6">
        <v>46.29</v>
      </c>
      <c r="W28" s="8">
        <v>354.91</v>
      </c>
      <c r="X28" s="6" t="s">
        <v>33</v>
      </c>
      <c r="Y28" s="9" t="s">
        <v>34</v>
      </c>
      <c r="Z28" s="6"/>
    </row>
    <row r="29" spans="1:26" x14ac:dyDescent="0.3">
      <c r="A29" s="4">
        <v>45439</v>
      </c>
      <c r="B29" s="5" t="s">
        <v>128</v>
      </c>
      <c r="C29" s="6" t="s">
        <v>129</v>
      </c>
      <c r="D29" s="6"/>
      <c r="E29" s="6" t="s">
        <v>27</v>
      </c>
      <c r="F29" s="6" t="s">
        <v>115</v>
      </c>
      <c r="G29" s="6" t="s">
        <v>29</v>
      </c>
      <c r="H29" s="6" t="s">
        <v>29</v>
      </c>
      <c r="I29" s="6" t="s">
        <v>38</v>
      </c>
      <c r="J29" s="6" t="s">
        <v>116</v>
      </c>
      <c r="K29" s="6" t="s">
        <v>32</v>
      </c>
      <c r="L29" s="6">
        <v>1</v>
      </c>
      <c r="M29" s="6">
        <v>27.34</v>
      </c>
      <c r="N29" s="6">
        <v>15.17</v>
      </c>
      <c r="O29" s="6">
        <v>28</v>
      </c>
      <c r="P29" s="6">
        <v>0</v>
      </c>
      <c r="Q29" s="6">
        <v>43.34</v>
      </c>
      <c r="R29" s="6">
        <v>10.4</v>
      </c>
      <c r="S29" s="6">
        <v>23.82</v>
      </c>
      <c r="T29" s="6">
        <v>0</v>
      </c>
      <c r="U29" s="7">
        <v>77.56</v>
      </c>
      <c r="V29" s="6">
        <v>11.63</v>
      </c>
      <c r="W29" s="8">
        <v>89.19</v>
      </c>
      <c r="X29" s="6" t="s">
        <v>33</v>
      </c>
      <c r="Y29" s="9" t="s">
        <v>34</v>
      </c>
      <c r="Z29" s="6"/>
    </row>
    <row r="30" spans="1:26" x14ac:dyDescent="0.3">
      <c r="A30" s="4">
        <v>45440</v>
      </c>
      <c r="B30" s="5" t="s">
        <v>130</v>
      </c>
      <c r="C30" s="6" t="s">
        <v>131</v>
      </c>
      <c r="D30" s="6"/>
      <c r="E30" s="6" t="s">
        <v>46</v>
      </c>
      <c r="F30" s="6" t="s">
        <v>132</v>
      </c>
      <c r="G30" s="6" t="s">
        <v>38</v>
      </c>
      <c r="H30" s="6" t="s">
        <v>38</v>
      </c>
      <c r="I30" s="6" t="s">
        <v>38</v>
      </c>
      <c r="J30" s="6" t="s">
        <v>133</v>
      </c>
      <c r="K30" s="6" t="s">
        <v>32</v>
      </c>
      <c r="L30" s="6">
        <v>8</v>
      </c>
      <c r="M30" s="6">
        <v>8000</v>
      </c>
      <c r="N30" s="6">
        <v>4176</v>
      </c>
      <c r="O30" s="6">
        <v>8000</v>
      </c>
      <c r="P30" s="6">
        <v>0</v>
      </c>
      <c r="Q30" s="6">
        <v>3200</v>
      </c>
      <c r="R30" s="6">
        <v>10.4</v>
      </c>
      <c r="S30" s="6">
        <v>1758.4</v>
      </c>
      <c r="T30" s="6">
        <v>0</v>
      </c>
      <c r="U30" s="7">
        <v>4968.8</v>
      </c>
      <c r="V30" s="6">
        <v>745.32</v>
      </c>
      <c r="W30" s="8">
        <v>5714.12</v>
      </c>
      <c r="X30" s="6" t="s">
        <v>33</v>
      </c>
      <c r="Y30" s="9" t="s">
        <v>34</v>
      </c>
      <c r="Z30" s="6"/>
    </row>
    <row r="31" spans="1:26" x14ac:dyDescent="0.3">
      <c r="A31" s="4">
        <v>45440</v>
      </c>
      <c r="B31" s="5" t="s">
        <v>134</v>
      </c>
      <c r="C31" s="6" t="s">
        <v>135</v>
      </c>
      <c r="D31" s="6"/>
      <c r="E31" s="6" t="s">
        <v>46</v>
      </c>
      <c r="F31" s="6" t="s">
        <v>136</v>
      </c>
      <c r="G31" s="6" t="s">
        <v>38</v>
      </c>
      <c r="H31" s="6" t="s">
        <v>38</v>
      </c>
      <c r="I31" s="6" t="s">
        <v>29</v>
      </c>
      <c r="J31" s="6" t="s">
        <v>101</v>
      </c>
      <c r="K31" s="6" t="s">
        <v>32</v>
      </c>
      <c r="L31" s="6">
        <v>3</v>
      </c>
      <c r="M31" s="6">
        <v>775</v>
      </c>
      <c r="N31" s="6">
        <v>465</v>
      </c>
      <c r="O31" s="6">
        <v>775</v>
      </c>
      <c r="P31" s="6">
        <v>0</v>
      </c>
      <c r="Q31" s="6">
        <v>1007.5</v>
      </c>
      <c r="R31" s="6">
        <v>10.4</v>
      </c>
      <c r="S31" s="6">
        <v>553.62</v>
      </c>
      <c r="T31" s="6">
        <v>0</v>
      </c>
      <c r="U31" s="7">
        <v>1571.52</v>
      </c>
      <c r="V31" s="6">
        <v>235.73</v>
      </c>
      <c r="W31" s="8">
        <v>1807.25</v>
      </c>
      <c r="X31" s="6" t="s">
        <v>33</v>
      </c>
      <c r="Y31" s="9" t="s">
        <v>34</v>
      </c>
      <c r="Z31" s="6"/>
    </row>
    <row r="32" spans="1:26" x14ac:dyDescent="0.3">
      <c r="A32" s="4">
        <v>45440</v>
      </c>
      <c r="B32" s="5" t="s">
        <v>137</v>
      </c>
      <c r="C32" s="6" t="s">
        <v>138</v>
      </c>
      <c r="D32" s="6"/>
      <c r="E32" s="6" t="s">
        <v>139</v>
      </c>
      <c r="F32" s="6" t="s">
        <v>140</v>
      </c>
      <c r="G32" s="6" t="s">
        <v>38</v>
      </c>
      <c r="H32" s="6" t="s">
        <v>141</v>
      </c>
      <c r="I32" s="6" t="s">
        <v>38</v>
      </c>
      <c r="J32" s="6" t="s">
        <v>142</v>
      </c>
      <c r="K32" s="6" t="s">
        <v>32</v>
      </c>
      <c r="L32" s="6">
        <v>1</v>
      </c>
      <c r="M32" s="6">
        <v>3</v>
      </c>
      <c r="N32" s="6">
        <v>2.81</v>
      </c>
      <c r="O32" s="6">
        <v>3</v>
      </c>
      <c r="P32" s="6">
        <v>0</v>
      </c>
      <c r="Q32" s="6">
        <v>156</v>
      </c>
      <c r="R32" s="6">
        <v>10.4</v>
      </c>
      <c r="S32" s="6">
        <v>85.72</v>
      </c>
      <c r="T32" s="6">
        <v>0</v>
      </c>
      <c r="U32" s="7">
        <v>252.12</v>
      </c>
      <c r="V32" s="6">
        <v>37.82</v>
      </c>
      <c r="W32" s="8">
        <v>289.94</v>
      </c>
      <c r="X32" s="6" t="s">
        <v>33</v>
      </c>
      <c r="Y32" s="9" t="s">
        <v>34</v>
      </c>
      <c r="Z32" s="6"/>
    </row>
    <row r="33" spans="1:26" x14ac:dyDescent="0.3">
      <c r="A33" s="4">
        <v>45440</v>
      </c>
      <c r="B33" s="5" t="s">
        <v>143</v>
      </c>
      <c r="C33" s="6">
        <v>87531082</v>
      </c>
      <c r="D33" s="6">
        <v>76800791</v>
      </c>
      <c r="E33" s="6" t="s">
        <v>144</v>
      </c>
      <c r="F33" s="6" t="s">
        <v>145</v>
      </c>
      <c r="G33" s="6" t="s">
        <v>43</v>
      </c>
      <c r="H33" s="6" t="s">
        <v>43</v>
      </c>
      <c r="I33" s="6" t="s">
        <v>29</v>
      </c>
      <c r="J33" s="6" t="s">
        <v>146</v>
      </c>
      <c r="K33" s="6" t="s">
        <v>32</v>
      </c>
      <c r="L33" s="6">
        <v>1</v>
      </c>
      <c r="M33" s="6">
        <v>5</v>
      </c>
      <c r="N33" s="6">
        <v>14.44</v>
      </c>
      <c r="O33" s="6">
        <v>15</v>
      </c>
      <c r="P33" s="6">
        <v>0</v>
      </c>
      <c r="Q33" s="6">
        <v>43.34</v>
      </c>
      <c r="R33" s="6">
        <v>10.4</v>
      </c>
      <c r="S33" s="6">
        <v>23.82</v>
      </c>
      <c r="T33" s="6">
        <v>0</v>
      </c>
      <c r="U33" s="7">
        <v>77.56</v>
      </c>
      <c r="V33" s="6">
        <v>11.63</v>
      </c>
      <c r="W33" s="8">
        <v>89.19</v>
      </c>
      <c r="X33" s="6" t="s">
        <v>33</v>
      </c>
      <c r="Y33" s="9" t="s">
        <v>34</v>
      </c>
      <c r="Z33" s="6"/>
    </row>
    <row r="34" spans="1:26" x14ac:dyDescent="0.3">
      <c r="A34" s="4">
        <v>45440</v>
      </c>
      <c r="B34" s="5" t="s">
        <v>147</v>
      </c>
      <c r="C34" s="6">
        <v>87530490</v>
      </c>
      <c r="D34" s="6">
        <v>77321501</v>
      </c>
      <c r="E34" s="6" t="s">
        <v>144</v>
      </c>
      <c r="F34" s="6" t="s">
        <v>61</v>
      </c>
      <c r="G34" s="6" t="s">
        <v>43</v>
      </c>
      <c r="H34" s="6" t="s">
        <v>43</v>
      </c>
      <c r="I34" s="6" t="s">
        <v>38</v>
      </c>
      <c r="J34" s="6" t="s">
        <v>62</v>
      </c>
      <c r="K34" s="6" t="s">
        <v>48</v>
      </c>
      <c r="L34" s="6">
        <v>6</v>
      </c>
      <c r="M34" s="6">
        <v>6000</v>
      </c>
      <c r="N34" s="6">
        <v>1872</v>
      </c>
      <c r="O34" s="6">
        <v>6000</v>
      </c>
      <c r="P34" s="6">
        <v>0</v>
      </c>
      <c r="Q34" s="6">
        <v>9308</v>
      </c>
      <c r="R34" s="6">
        <v>10.4</v>
      </c>
      <c r="S34" s="6">
        <v>3673.87</v>
      </c>
      <c r="T34" s="6">
        <v>0</v>
      </c>
      <c r="U34" s="7">
        <v>12992.27</v>
      </c>
      <c r="V34" s="6">
        <v>1948.84</v>
      </c>
      <c r="W34" s="8">
        <v>14941.11</v>
      </c>
      <c r="X34" s="6" t="s">
        <v>33</v>
      </c>
      <c r="Y34" s="9" t="s">
        <v>34</v>
      </c>
      <c r="Z34" s="6"/>
    </row>
    <row r="35" spans="1:26" x14ac:dyDescent="0.3">
      <c r="A35" s="4">
        <v>45440</v>
      </c>
      <c r="B35" s="5" t="s">
        <v>148</v>
      </c>
      <c r="C35" s="6">
        <v>87531267</v>
      </c>
      <c r="D35" s="6"/>
      <c r="E35" s="6" t="s">
        <v>27</v>
      </c>
      <c r="F35" s="6" t="s">
        <v>149</v>
      </c>
      <c r="G35" s="6" t="s">
        <v>29</v>
      </c>
      <c r="H35" s="6" t="s">
        <v>29</v>
      </c>
      <c r="I35" s="6" t="s">
        <v>29</v>
      </c>
      <c r="J35" s="6" t="s">
        <v>150</v>
      </c>
      <c r="K35" s="6" t="s">
        <v>32</v>
      </c>
      <c r="L35" s="6">
        <v>1</v>
      </c>
      <c r="M35" s="6">
        <v>52</v>
      </c>
      <c r="N35" s="6">
        <v>14.7</v>
      </c>
      <c r="O35" s="6">
        <v>52</v>
      </c>
      <c r="P35" s="6">
        <v>0</v>
      </c>
      <c r="Q35" s="6">
        <v>43.34</v>
      </c>
      <c r="R35" s="6">
        <v>10.4</v>
      </c>
      <c r="S35" s="6">
        <v>23.82</v>
      </c>
      <c r="T35" s="6">
        <v>0</v>
      </c>
      <c r="U35" s="7">
        <v>77.56</v>
      </c>
      <c r="V35" s="6">
        <v>11.63</v>
      </c>
      <c r="W35" s="8">
        <v>89.19</v>
      </c>
      <c r="X35" s="6" t="s">
        <v>33</v>
      </c>
      <c r="Y35" s="9" t="s">
        <v>34</v>
      </c>
      <c r="Z35" s="6"/>
    </row>
    <row r="36" spans="1:26" x14ac:dyDescent="0.3">
      <c r="A36" s="11">
        <v>45440</v>
      </c>
      <c r="B36" s="12" t="s">
        <v>151</v>
      </c>
      <c r="C36" s="13" t="s">
        <v>152</v>
      </c>
      <c r="D36" s="13">
        <v>76800774</v>
      </c>
      <c r="E36" s="13" t="s">
        <v>27</v>
      </c>
      <c r="F36" s="13" t="s">
        <v>153</v>
      </c>
      <c r="G36" s="13" t="s">
        <v>29</v>
      </c>
      <c r="H36" s="13" t="s">
        <v>29</v>
      </c>
      <c r="I36" s="13" t="s">
        <v>65</v>
      </c>
      <c r="J36" s="13" t="s">
        <v>66</v>
      </c>
      <c r="K36" s="13" t="s">
        <v>32</v>
      </c>
      <c r="L36" s="13">
        <v>1</v>
      </c>
      <c r="M36" s="13">
        <v>554</v>
      </c>
      <c r="N36" s="13">
        <v>285</v>
      </c>
      <c r="O36" s="13">
        <v>554</v>
      </c>
      <c r="P36" s="6">
        <v>0</v>
      </c>
      <c r="Q36" s="6">
        <v>1483.5</v>
      </c>
      <c r="R36" s="6">
        <v>10.4</v>
      </c>
      <c r="S36" s="6">
        <v>815.4</v>
      </c>
      <c r="T36" s="6">
        <v>0</v>
      </c>
      <c r="U36" s="7">
        <v>2309.6999999999998</v>
      </c>
      <c r="V36" s="6">
        <v>346.46</v>
      </c>
      <c r="W36" s="8">
        <v>2656.16</v>
      </c>
      <c r="X36" s="6" t="s">
        <v>33</v>
      </c>
      <c r="Y36" s="9" t="s">
        <v>34</v>
      </c>
      <c r="Z36" s="6"/>
    </row>
    <row r="37" spans="1:26" x14ac:dyDescent="0.3">
      <c r="A37" s="11">
        <v>45440</v>
      </c>
      <c r="B37" s="12" t="s">
        <v>154</v>
      </c>
      <c r="C37" s="13">
        <v>87531305</v>
      </c>
      <c r="D37" s="13">
        <v>76800774</v>
      </c>
      <c r="E37" s="13" t="s">
        <v>27</v>
      </c>
      <c r="F37" s="13" t="s">
        <v>153</v>
      </c>
      <c r="G37" s="13" t="s">
        <v>29</v>
      </c>
      <c r="H37" s="13" t="s">
        <v>29</v>
      </c>
      <c r="I37" s="13" t="s">
        <v>65</v>
      </c>
      <c r="J37" s="13" t="s">
        <v>66</v>
      </c>
      <c r="K37" s="13" t="s">
        <v>32</v>
      </c>
      <c r="L37" s="13">
        <v>1</v>
      </c>
      <c r="M37" s="13">
        <v>227.25</v>
      </c>
      <c r="N37" s="13">
        <v>225</v>
      </c>
      <c r="O37" s="13">
        <v>228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8">
        <v>0</v>
      </c>
      <c r="X37" s="6" t="s">
        <v>33</v>
      </c>
      <c r="Y37" s="9" t="s">
        <v>34</v>
      </c>
      <c r="Z37" s="6"/>
    </row>
    <row r="38" spans="1:26" x14ac:dyDescent="0.3">
      <c r="A38" s="4">
        <v>45440</v>
      </c>
      <c r="B38" s="5" t="s">
        <v>155</v>
      </c>
      <c r="C38" s="6">
        <v>87530930</v>
      </c>
      <c r="D38" s="6">
        <v>76800774</v>
      </c>
      <c r="E38" s="6" t="s">
        <v>27</v>
      </c>
      <c r="F38" s="6" t="s">
        <v>156</v>
      </c>
      <c r="G38" s="6" t="s">
        <v>29</v>
      </c>
      <c r="H38" s="6" t="s">
        <v>29</v>
      </c>
      <c r="I38" s="6" t="s">
        <v>38</v>
      </c>
      <c r="J38" s="6" t="s">
        <v>157</v>
      </c>
      <c r="K38" s="6" t="s">
        <v>57</v>
      </c>
      <c r="L38" s="6">
        <v>12</v>
      </c>
      <c r="M38" s="6">
        <v>12096</v>
      </c>
      <c r="N38" s="6">
        <v>2912</v>
      </c>
      <c r="O38" s="6">
        <v>12096</v>
      </c>
      <c r="P38" s="6">
        <v>0</v>
      </c>
      <c r="Q38" s="6">
        <v>15800</v>
      </c>
      <c r="R38" s="6">
        <v>10.4</v>
      </c>
      <c r="S38" s="6">
        <v>0</v>
      </c>
      <c r="T38" s="6">
        <v>0</v>
      </c>
      <c r="U38" s="7">
        <v>15810.4</v>
      </c>
      <c r="V38" s="6">
        <v>2371.56</v>
      </c>
      <c r="W38" s="8">
        <v>18181.96</v>
      </c>
      <c r="X38" s="6" t="s">
        <v>33</v>
      </c>
      <c r="Y38" s="9" t="s">
        <v>34</v>
      </c>
      <c r="Z38" s="6"/>
    </row>
    <row r="39" spans="1:26" x14ac:dyDescent="0.3">
      <c r="A39" s="4">
        <v>45443</v>
      </c>
      <c r="B39" s="5" t="s">
        <v>158</v>
      </c>
      <c r="C39" s="6">
        <v>87534624</v>
      </c>
      <c r="D39" s="6">
        <v>76801337</v>
      </c>
      <c r="E39" s="6" t="s">
        <v>41</v>
      </c>
      <c r="F39" s="6" t="s">
        <v>159</v>
      </c>
      <c r="G39" s="6" t="s">
        <v>29</v>
      </c>
      <c r="H39" s="6" t="s">
        <v>29</v>
      </c>
      <c r="I39" s="6" t="s">
        <v>38</v>
      </c>
      <c r="J39" s="6" t="s">
        <v>160</v>
      </c>
      <c r="K39" s="6" t="s">
        <v>32</v>
      </c>
      <c r="L39" s="6">
        <v>1</v>
      </c>
      <c r="M39" s="6">
        <v>14.18</v>
      </c>
      <c r="N39" s="6">
        <v>7.57</v>
      </c>
      <c r="O39" s="6">
        <v>15</v>
      </c>
      <c r="P39" s="6">
        <v>0</v>
      </c>
      <c r="Q39" s="6">
        <v>43.34</v>
      </c>
      <c r="R39" s="6">
        <v>10.4</v>
      </c>
      <c r="S39" s="6">
        <v>23.82</v>
      </c>
      <c r="T39" s="6">
        <v>0</v>
      </c>
      <c r="U39" s="7">
        <v>77.56</v>
      </c>
      <c r="V39" s="6">
        <v>11.63</v>
      </c>
      <c r="W39" s="8">
        <v>89.19</v>
      </c>
      <c r="X39" s="6" t="s">
        <v>33</v>
      </c>
      <c r="Y39" s="9" t="s">
        <v>34</v>
      </c>
      <c r="Z39" s="6"/>
    </row>
    <row r="40" spans="1:26" x14ac:dyDescent="0.3">
      <c r="A40" s="4">
        <v>45443</v>
      </c>
      <c r="B40" s="5" t="s">
        <v>161</v>
      </c>
      <c r="C40" s="6">
        <v>87534564</v>
      </c>
      <c r="D40" s="6">
        <v>76801337</v>
      </c>
      <c r="E40" s="6" t="s">
        <v>41</v>
      </c>
      <c r="F40" s="6" t="s">
        <v>162</v>
      </c>
      <c r="G40" s="6" t="s">
        <v>29</v>
      </c>
      <c r="H40" s="6" t="s">
        <v>29</v>
      </c>
      <c r="I40" s="6" t="s">
        <v>38</v>
      </c>
      <c r="J40" s="6" t="s">
        <v>163</v>
      </c>
      <c r="K40" s="6" t="s">
        <v>32</v>
      </c>
      <c r="L40" s="6">
        <v>1</v>
      </c>
      <c r="M40" s="6">
        <v>7</v>
      </c>
      <c r="N40" s="6">
        <v>21.96</v>
      </c>
      <c r="O40" s="6">
        <v>22</v>
      </c>
      <c r="P40" s="6">
        <v>0</v>
      </c>
      <c r="Q40" s="6">
        <v>43.34</v>
      </c>
      <c r="R40" s="6">
        <v>10.4</v>
      </c>
      <c r="S40" s="6">
        <v>23.82</v>
      </c>
      <c r="T40" s="6">
        <v>0</v>
      </c>
      <c r="U40" s="7">
        <v>77.56</v>
      </c>
      <c r="V40" s="6">
        <v>11.63</v>
      </c>
      <c r="W40" s="8">
        <v>89.19</v>
      </c>
      <c r="X40" s="6" t="s">
        <v>33</v>
      </c>
      <c r="Y40" s="9" t="s">
        <v>34</v>
      </c>
      <c r="Z40" s="6"/>
    </row>
    <row r="41" spans="1:26" x14ac:dyDescent="0.3">
      <c r="A41" s="4">
        <v>45443</v>
      </c>
      <c r="B41" s="5" t="s">
        <v>164</v>
      </c>
      <c r="C41" s="6" t="s">
        <v>165</v>
      </c>
      <c r="D41" s="6"/>
      <c r="E41" s="6" t="s">
        <v>46</v>
      </c>
      <c r="F41" s="6" t="s">
        <v>136</v>
      </c>
      <c r="G41" s="6" t="s">
        <v>38</v>
      </c>
      <c r="H41" s="6" t="s">
        <v>38</v>
      </c>
      <c r="I41" s="6" t="s">
        <v>29</v>
      </c>
      <c r="J41" s="6" t="s">
        <v>101</v>
      </c>
      <c r="K41" s="6" t="s">
        <v>32</v>
      </c>
      <c r="L41" s="6">
        <v>2</v>
      </c>
      <c r="M41" s="6">
        <v>1400</v>
      </c>
      <c r="N41" s="6">
        <v>510</v>
      </c>
      <c r="O41" s="6">
        <v>1400</v>
      </c>
      <c r="P41" s="6">
        <v>0</v>
      </c>
      <c r="Q41" s="6">
        <v>1820</v>
      </c>
      <c r="R41" s="6">
        <v>10.4</v>
      </c>
      <c r="S41" s="6">
        <v>1000.09</v>
      </c>
      <c r="T41" s="6">
        <v>0</v>
      </c>
      <c r="U41" s="7">
        <v>2830.49</v>
      </c>
      <c r="V41" s="6">
        <v>424.57</v>
      </c>
      <c r="W41" s="8">
        <v>3255.06</v>
      </c>
      <c r="X41" s="6" t="s">
        <v>33</v>
      </c>
      <c r="Y41" s="9" t="s">
        <v>34</v>
      </c>
      <c r="Z41" s="6"/>
    </row>
    <row r="42" spans="1:26" x14ac:dyDescent="0.3">
      <c r="A42" s="4">
        <v>45443</v>
      </c>
      <c r="B42" s="5" t="s">
        <v>166</v>
      </c>
      <c r="C42" s="6" t="s">
        <v>167</v>
      </c>
      <c r="D42" s="6"/>
      <c r="E42" s="6" t="s">
        <v>46</v>
      </c>
      <c r="F42" s="6" t="s">
        <v>153</v>
      </c>
      <c r="G42" s="6" t="s">
        <v>38</v>
      </c>
      <c r="H42" s="6" t="s">
        <v>38</v>
      </c>
      <c r="I42" s="6" t="s">
        <v>65</v>
      </c>
      <c r="J42" s="6" t="s">
        <v>66</v>
      </c>
      <c r="K42" s="6" t="s">
        <v>32</v>
      </c>
      <c r="L42" s="6">
        <v>2</v>
      </c>
      <c r="M42" s="6">
        <v>1000</v>
      </c>
      <c r="N42" s="6">
        <v>480</v>
      </c>
      <c r="O42" s="6">
        <v>1000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7">
        <v>0</v>
      </c>
      <c r="V42" s="6">
        <v>0</v>
      </c>
      <c r="W42" s="8">
        <v>0</v>
      </c>
      <c r="X42" s="6" t="s">
        <v>33</v>
      </c>
      <c r="Y42" s="9" t="s">
        <v>34</v>
      </c>
      <c r="Z42" s="6"/>
    </row>
    <row r="43" spans="1:26" x14ac:dyDescent="0.3">
      <c r="A43" s="4">
        <v>45443</v>
      </c>
      <c r="B43" s="5" t="s">
        <v>168</v>
      </c>
      <c r="C43" s="6" t="s">
        <v>169</v>
      </c>
      <c r="D43" s="6"/>
      <c r="E43" s="6" t="s">
        <v>46</v>
      </c>
      <c r="F43" s="6" t="s">
        <v>144</v>
      </c>
      <c r="G43" s="6" t="s">
        <v>38</v>
      </c>
      <c r="H43" s="6" t="s">
        <v>38</v>
      </c>
      <c r="I43" s="6" t="s">
        <v>43</v>
      </c>
      <c r="J43" s="6" t="s">
        <v>44</v>
      </c>
      <c r="K43" s="6" t="s">
        <v>32</v>
      </c>
      <c r="L43" s="6">
        <v>5</v>
      </c>
      <c r="M43" s="6">
        <v>1840</v>
      </c>
      <c r="N43" s="6">
        <v>948</v>
      </c>
      <c r="O43" s="6">
        <v>1840</v>
      </c>
      <c r="P43" s="6">
        <v>0</v>
      </c>
      <c r="Q43" s="6">
        <v>3496</v>
      </c>
      <c r="R43" s="6">
        <v>10.4</v>
      </c>
      <c r="S43" s="6">
        <v>1921.05</v>
      </c>
      <c r="T43" s="6">
        <v>0</v>
      </c>
      <c r="U43" s="7">
        <v>5427.45</v>
      </c>
      <c r="V43" s="6">
        <v>814.12</v>
      </c>
      <c r="W43" s="8">
        <v>6241.57</v>
      </c>
      <c r="X43" s="6" t="s">
        <v>33</v>
      </c>
      <c r="Y43" s="9" t="s">
        <v>34</v>
      </c>
      <c r="Z43" s="6"/>
    </row>
    <row r="44" spans="1:26" x14ac:dyDescent="0.3">
      <c r="A44" s="4">
        <v>45443</v>
      </c>
      <c r="B44" s="5" t="s">
        <v>170</v>
      </c>
      <c r="C44" s="6" t="s">
        <v>171</v>
      </c>
      <c r="D44" s="6"/>
      <c r="E44" s="6" t="s">
        <v>46</v>
      </c>
      <c r="F44" s="6" t="s">
        <v>153</v>
      </c>
      <c r="G44" s="6" t="s">
        <v>38</v>
      </c>
      <c r="H44" s="6" t="s">
        <v>38</v>
      </c>
      <c r="I44" s="6" t="s">
        <v>65</v>
      </c>
      <c r="J44" s="6" t="s">
        <v>66</v>
      </c>
      <c r="K44" s="6" t="s">
        <v>32</v>
      </c>
      <c r="L44" s="6">
        <v>3</v>
      </c>
      <c r="M44" s="6">
        <v>3000</v>
      </c>
      <c r="N44" s="6">
        <v>1386</v>
      </c>
      <c r="O44" s="6">
        <v>4000</v>
      </c>
      <c r="P44" s="6">
        <v>0</v>
      </c>
      <c r="Q44" s="6">
        <v>7600</v>
      </c>
      <c r="R44" s="6">
        <v>10.4</v>
      </c>
      <c r="S44" s="6">
        <v>4176.2</v>
      </c>
      <c r="T44" s="6">
        <v>0</v>
      </c>
      <c r="U44" s="7">
        <v>11786.6</v>
      </c>
      <c r="V44" s="6">
        <v>1767.99</v>
      </c>
      <c r="W44" s="8">
        <v>13554.59</v>
      </c>
      <c r="X44" s="6" t="s">
        <v>33</v>
      </c>
      <c r="Y44" s="9" t="s">
        <v>34</v>
      </c>
      <c r="Z44" s="6"/>
    </row>
    <row r="45" spans="1:26" x14ac:dyDescent="0.3">
      <c r="A45" s="4">
        <v>45443</v>
      </c>
      <c r="B45" s="5" t="s">
        <v>172</v>
      </c>
      <c r="C45" s="6" t="s">
        <v>173</v>
      </c>
      <c r="D45" s="6"/>
      <c r="E45" s="6" t="s">
        <v>153</v>
      </c>
      <c r="F45" s="6" t="s">
        <v>27</v>
      </c>
      <c r="G45" s="6" t="s">
        <v>65</v>
      </c>
      <c r="H45" s="6" t="s">
        <v>65</v>
      </c>
      <c r="I45" s="6" t="s">
        <v>29</v>
      </c>
      <c r="J45" s="6" t="s">
        <v>47</v>
      </c>
      <c r="K45" s="6" t="s">
        <v>48</v>
      </c>
      <c r="L45" s="6">
        <v>10</v>
      </c>
      <c r="M45" s="6">
        <v>10000</v>
      </c>
      <c r="N45" s="6">
        <v>0.9</v>
      </c>
      <c r="O45" s="6">
        <v>10000</v>
      </c>
      <c r="P45" s="6">
        <v>0</v>
      </c>
      <c r="Q45" s="6">
        <v>10348</v>
      </c>
      <c r="R45" s="6">
        <v>10.4</v>
      </c>
      <c r="S45" s="6">
        <v>0</v>
      </c>
      <c r="T45" s="6">
        <v>0</v>
      </c>
      <c r="U45" s="7">
        <v>10358.4</v>
      </c>
      <c r="V45" s="6">
        <v>1553.76</v>
      </c>
      <c r="W45" s="8">
        <v>11912.16</v>
      </c>
      <c r="X45" s="6" t="s">
        <v>33</v>
      </c>
      <c r="Y45" s="9" t="s">
        <v>34</v>
      </c>
      <c r="Z45" s="6"/>
    </row>
    <row r="46" spans="1:26" x14ac:dyDescent="0.3">
      <c r="A46" s="4">
        <v>45443</v>
      </c>
      <c r="B46" s="5" t="s">
        <v>174</v>
      </c>
      <c r="C46" s="6" t="s">
        <v>175</v>
      </c>
      <c r="D46" s="6"/>
      <c r="E46" s="6" t="s">
        <v>144</v>
      </c>
      <c r="F46" s="6" t="s">
        <v>176</v>
      </c>
      <c r="G46" s="6" t="s">
        <v>43</v>
      </c>
      <c r="H46" s="6" t="s">
        <v>43</v>
      </c>
      <c r="I46" s="6" t="s">
        <v>177</v>
      </c>
      <c r="J46" s="6" t="s">
        <v>178</v>
      </c>
      <c r="K46" s="6" t="s">
        <v>32</v>
      </c>
      <c r="L46" s="6">
        <v>1</v>
      </c>
      <c r="M46" s="6">
        <v>25</v>
      </c>
      <c r="N46" s="6">
        <v>15.16</v>
      </c>
      <c r="O46" s="6">
        <v>25</v>
      </c>
      <c r="P46" s="6">
        <v>0</v>
      </c>
      <c r="Q46" s="6">
        <v>47.5</v>
      </c>
      <c r="R46" s="6">
        <v>10.4</v>
      </c>
      <c r="S46" s="6">
        <v>26.1</v>
      </c>
      <c r="T46" s="6">
        <v>0</v>
      </c>
      <c r="U46" s="7">
        <v>84</v>
      </c>
      <c r="V46" s="6">
        <v>12.6</v>
      </c>
      <c r="W46" s="8">
        <v>96.6</v>
      </c>
      <c r="X46" s="6" t="s">
        <v>33</v>
      </c>
      <c r="Y46" s="9" t="s">
        <v>34</v>
      </c>
      <c r="Z46" s="6"/>
    </row>
    <row r="47" spans="1:26" x14ac:dyDescent="0.3">
      <c r="A47" s="4">
        <v>45443</v>
      </c>
      <c r="B47" s="5" t="s">
        <v>179</v>
      </c>
      <c r="C47" s="6" t="s">
        <v>180</v>
      </c>
      <c r="D47" s="6"/>
      <c r="E47" s="6" t="s">
        <v>144</v>
      </c>
      <c r="F47" s="6" t="s">
        <v>181</v>
      </c>
      <c r="G47" s="6" t="s">
        <v>43</v>
      </c>
      <c r="H47" s="6" t="s">
        <v>43</v>
      </c>
      <c r="I47" s="6" t="s">
        <v>177</v>
      </c>
      <c r="J47" s="6" t="s">
        <v>182</v>
      </c>
      <c r="K47" s="6" t="s">
        <v>32</v>
      </c>
      <c r="L47" s="6">
        <v>2</v>
      </c>
      <c r="M47" s="6">
        <v>2350</v>
      </c>
      <c r="N47" s="6">
        <v>675</v>
      </c>
      <c r="O47" s="6">
        <v>2350</v>
      </c>
      <c r="P47" s="6">
        <v>0</v>
      </c>
      <c r="Q47" s="6">
        <v>4465</v>
      </c>
      <c r="R47" s="6">
        <v>10.4</v>
      </c>
      <c r="S47" s="6">
        <v>4642.57</v>
      </c>
      <c r="T47" s="6">
        <v>3983.72</v>
      </c>
      <c r="U47" s="7">
        <v>13101.69</v>
      </c>
      <c r="V47" s="6">
        <v>1965.25</v>
      </c>
      <c r="W47" s="8">
        <v>15066.94</v>
      </c>
      <c r="X47" s="6" t="s">
        <v>33</v>
      </c>
      <c r="Y47" s="9" t="s">
        <v>34</v>
      </c>
      <c r="Z47" s="6"/>
    </row>
    <row r="48" spans="1:26" x14ac:dyDescent="0.3">
      <c r="A48" s="4">
        <v>45443</v>
      </c>
      <c r="B48" s="5" t="s">
        <v>183</v>
      </c>
      <c r="C48" s="6" t="s">
        <v>75</v>
      </c>
      <c r="D48" s="6"/>
      <c r="E48" s="6" t="s">
        <v>136</v>
      </c>
      <c r="F48" s="6" t="s">
        <v>184</v>
      </c>
      <c r="G48" s="6" t="s">
        <v>29</v>
      </c>
      <c r="H48" s="6" t="s">
        <v>29</v>
      </c>
      <c r="I48" s="6" t="s">
        <v>38</v>
      </c>
      <c r="J48" s="6" t="s">
        <v>62</v>
      </c>
      <c r="K48" s="6" t="s">
        <v>32</v>
      </c>
      <c r="L48" s="6">
        <v>2</v>
      </c>
      <c r="M48" s="6">
        <v>50.25</v>
      </c>
      <c r="N48" s="6">
        <v>40.5</v>
      </c>
      <c r="O48" s="6">
        <v>51</v>
      </c>
      <c r="P48" s="6">
        <v>0</v>
      </c>
      <c r="Q48" s="6">
        <v>66.3</v>
      </c>
      <c r="R48" s="6">
        <v>10.4</v>
      </c>
      <c r="S48" s="6">
        <v>36.43</v>
      </c>
      <c r="T48" s="6">
        <v>0</v>
      </c>
      <c r="U48" s="7">
        <v>113.13</v>
      </c>
      <c r="V48" s="6">
        <v>16.97</v>
      </c>
      <c r="W48" s="8">
        <v>130.1</v>
      </c>
      <c r="X48" s="6" t="s">
        <v>33</v>
      </c>
      <c r="Y48" s="9" t="s">
        <v>34</v>
      </c>
      <c r="Z48" s="6"/>
    </row>
    <row r="49" spans="1:26" x14ac:dyDescent="0.3">
      <c r="A49" s="4">
        <v>45443</v>
      </c>
      <c r="B49" s="5" t="s">
        <v>185</v>
      </c>
      <c r="C49" s="6" t="s">
        <v>186</v>
      </c>
      <c r="D49" s="6"/>
      <c r="E49" s="6" t="s">
        <v>27</v>
      </c>
      <c r="F49" s="6" t="s">
        <v>187</v>
      </c>
      <c r="G49" s="6" t="s">
        <v>29</v>
      </c>
      <c r="H49" s="6" t="s">
        <v>29</v>
      </c>
      <c r="I49" s="6" t="s">
        <v>38</v>
      </c>
      <c r="J49" s="6" t="s">
        <v>163</v>
      </c>
      <c r="K49" s="6" t="s">
        <v>32</v>
      </c>
      <c r="L49" s="6">
        <v>1</v>
      </c>
      <c r="M49" s="6">
        <v>186</v>
      </c>
      <c r="N49" s="6">
        <v>254.74</v>
      </c>
      <c r="O49" s="6">
        <v>255</v>
      </c>
      <c r="P49" s="6">
        <v>0</v>
      </c>
      <c r="Q49" s="6">
        <v>331.5</v>
      </c>
      <c r="R49" s="6">
        <v>10.4</v>
      </c>
      <c r="S49" s="6">
        <v>182.16</v>
      </c>
      <c r="T49" s="6">
        <v>0</v>
      </c>
      <c r="U49" s="7">
        <v>524.05999999999995</v>
      </c>
      <c r="V49" s="6">
        <v>78.61</v>
      </c>
      <c r="W49" s="8">
        <v>602.66999999999996</v>
      </c>
      <c r="X49" s="6" t="s">
        <v>33</v>
      </c>
      <c r="Y49" s="9" t="s">
        <v>34</v>
      </c>
      <c r="Z49" s="6"/>
    </row>
    <row r="50" spans="1:26" s="24" customFormat="1" x14ac:dyDescent="0.3">
      <c r="A50" s="18">
        <v>45443</v>
      </c>
      <c r="B50" s="19" t="s">
        <v>188</v>
      </c>
      <c r="C50" s="20" t="s">
        <v>75</v>
      </c>
      <c r="D50" s="20"/>
      <c r="E50" s="20" t="s">
        <v>27</v>
      </c>
      <c r="F50" s="20" t="s">
        <v>42</v>
      </c>
      <c r="G50" s="20" t="s">
        <v>29</v>
      </c>
      <c r="H50" s="20" t="s">
        <v>29</v>
      </c>
      <c r="I50" s="20" t="s">
        <v>43</v>
      </c>
      <c r="J50" s="20" t="s">
        <v>44</v>
      </c>
      <c r="K50" s="20" t="s">
        <v>48</v>
      </c>
      <c r="L50" s="20">
        <v>7</v>
      </c>
      <c r="M50" s="20">
        <v>7648</v>
      </c>
      <c r="N50" s="20">
        <v>2187</v>
      </c>
      <c r="O50" s="20">
        <v>7648</v>
      </c>
      <c r="P50" s="20">
        <v>0</v>
      </c>
      <c r="Q50" s="20">
        <v>8528</v>
      </c>
      <c r="R50" s="20">
        <v>10.4</v>
      </c>
      <c r="S50" s="20">
        <v>3366</v>
      </c>
      <c r="T50" s="20">
        <v>0</v>
      </c>
      <c r="U50" s="21">
        <v>11904.4</v>
      </c>
      <c r="V50" s="20">
        <v>1785.66</v>
      </c>
      <c r="W50" s="22">
        <v>13690.06</v>
      </c>
      <c r="X50" s="20" t="s">
        <v>33</v>
      </c>
      <c r="Y50" s="23" t="s">
        <v>34</v>
      </c>
      <c r="Z50" s="20"/>
    </row>
    <row r="51" spans="1:26" x14ac:dyDescent="0.3">
      <c r="A51" s="4">
        <v>45443</v>
      </c>
      <c r="B51" s="5" t="s">
        <v>189</v>
      </c>
      <c r="C51" s="6" t="s">
        <v>75</v>
      </c>
      <c r="D51" s="6"/>
      <c r="E51" s="6" t="s">
        <v>27</v>
      </c>
      <c r="F51" s="6" t="s">
        <v>190</v>
      </c>
      <c r="G51" s="6" t="s">
        <v>29</v>
      </c>
      <c r="H51" s="6" t="s">
        <v>29</v>
      </c>
      <c r="I51" s="6" t="s">
        <v>72</v>
      </c>
      <c r="J51" s="6" t="s">
        <v>191</v>
      </c>
      <c r="K51" s="6" t="s">
        <v>32</v>
      </c>
      <c r="L51" s="6">
        <v>1</v>
      </c>
      <c r="M51" s="6">
        <v>34</v>
      </c>
      <c r="N51" s="6">
        <v>20.25</v>
      </c>
      <c r="O51" s="6">
        <v>34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7">
        <v>0</v>
      </c>
      <c r="V51" s="6">
        <v>0</v>
      </c>
      <c r="W51" s="8">
        <v>0</v>
      </c>
      <c r="X51" s="6" t="s">
        <v>33</v>
      </c>
      <c r="Y51" s="9" t="s">
        <v>34</v>
      </c>
      <c r="Z51" s="6"/>
    </row>
    <row r="52" spans="1:26" x14ac:dyDescent="0.3">
      <c r="A52" s="4">
        <v>45443</v>
      </c>
      <c r="B52" s="5" t="s">
        <v>192</v>
      </c>
      <c r="C52" s="6" t="s">
        <v>75</v>
      </c>
      <c r="D52" s="6"/>
      <c r="E52" s="6" t="s">
        <v>27</v>
      </c>
      <c r="F52" s="6" t="s">
        <v>193</v>
      </c>
      <c r="G52" s="6" t="s">
        <v>29</v>
      </c>
      <c r="H52" s="6" t="s">
        <v>29</v>
      </c>
      <c r="I52" s="6" t="s">
        <v>38</v>
      </c>
      <c r="J52" s="6" t="s">
        <v>194</v>
      </c>
      <c r="K52" s="6" t="s">
        <v>32</v>
      </c>
      <c r="L52" s="6">
        <v>1</v>
      </c>
      <c r="M52" s="6">
        <v>25</v>
      </c>
      <c r="N52" s="6">
        <v>6.04</v>
      </c>
      <c r="O52" s="6">
        <v>25</v>
      </c>
      <c r="P52" s="6">
        <v>0</v>
      </c>
      <c r="Q52" s="6">
        <v>43.34</v>
      </c>
      <c r="R52" s="6">
        <v>10.4</v>
      </c>
      <c r="S52" s="6">
        <v>23.82</v>
      </c>
      <c r="T52" s="6">
        <v>0</v>
      </c>
      <c r="U52" s="7">
        <v>77.56</v>
      </c>
      <c r="V52" s="6">
        <v>11.63</v>
      </c>
      <c r="W52" s="8">
        <v>89.19</v>
      </c>
      <c r="X52" s="6" t="s">
        <v>33</v>
      </c>
      <c r="Y52" s="9" t="s">
        <v>34</v>
      </c>
      <c r="Z52" s="6"/>
    </row>
    <row r="53" spans="1:26" x14ac:dyDescent="0.3">
      <c r="A53" s="4">
        <v>45443</v>
      </c>
      <c r="B53" s="5" t="s">
        <v>195</v>
      </c>
      <c r="C53" s="6" t="s">
        <v>196</v>
      </c>
      <c r="D53" s="6"/>
      <c r="E53" s="6" t="s">
        <v>27</v>
      </c>
      <c r="F53" s="6" t="s">
        <v>153</v>
      </c>
      <c r="G53" s="6" t="s">
        <v>29</v>
      </c>
      <c r="H53" s="6" t="s">
        <v>29</v>
      </c>
      <c r="I53" s="6" t="s">
        <v>65</v>
      </c>
      <c r="J53" s="6" t="s">
        <v>66</v>
      </c>
      <c r="K53" s="6" t="s">
        <v>32</v>
      </c>
      <c r="L53" s="6">
        <v>1</v>
      </c>
      <c r="M53" s="6">
        <v>151.69999999999999</v>
      </c>
      <c r="N53" s="6">
        <v>168</v>
      </c>
      <c r="O53" s="6">
        <v>168</v>
      </c>
      <c r="P53" s="6">
        <v>0</v>
      </c>
      <c r="Q53" s="6">
        <v>319.2</v>
      </c>
      <c r="R53" s="6">
        <v>10.4</v>
      </c>
      <c r="S53" s="6">
        <v>175.4</v>
      </c>
      <c r="T53" s="6">
        <v>0</v>
      </c>
      <c r="U53" s="7">
        <v>505</v>
      </c>
      <c r="V53" s="6">
        <v>75.75</v>
      </c>
      <c r="W53" s="8">
        <v>580.75</v>
      </c>
      <c r="X53" s="6" t="s">
        <v>33</v>
      </c>
      <c r="Y53" s="9" t="s">
        <v>34</v>
      </c>
      <c r="Z53" s="6"/>
    </row>
    <row r="54" spans="1:26" x14ac:dyDescent="0.3">
      <c r="A54" s="4">
        <v>45443</v>
      </c>
      <c r="B54" s="5" t="s">
        <v>197</v>
      </c>
      <c r="C54" s="6" t="s">
        <v>198</v>
      </c>
      <c r="D54" s="6"/>
      <c r="E54" s="6" t="s">
        <v>27</v>
      </c>
      <c r="F54" s="6" t="s">
        <v>199</v>
      </c>
      <c r="G54" s="6" t="s">
        <v>29</v>
      </c>
      <c r="H54" s="6" t="s">
        <v>29</v>
      </c>
      <c r="I54" s="6" t="s">
        <v>38</v>
      </c>
      <c r="J54" s="6" t="s">
        <v>39</v>
      </c>
      <c r="K54" s="6" t="s">
        <v>32</v>
      </c>
      <c r="L54" s="6">
        <v>3</v>
      </c>
      <c r="M54" s="6">
        <v>2172.04</v>
      </c>
      <c r="N54" s="6">
        <v>1139.4000000000001</v>
      </c>
      <c r="O54" s="6">
        <v>2173</v>
      </c>
      <c r="P54" s="6">
        <v>0</v>
      </c>
      <c r="Q54" s="6">
        <v>2824.9</v>
      </c>
      <c r="R54" s="6">
        <v>10.4</v>
      </c>
      <c r="S54" s="6">
        <v>1552.28</v>
      </c>
      <c r="T54" s="6">
        <v>0</v>
      </c>
      <c r="U54" s="7">
        <v>4387.58</v>
      </c>
      <c r="V54" s="6">
        <v>658.14</v>
      </c>
      <c r="W54" s="8">
        <v>5045.72</v>
      </c>
      <c r="X54" s="6" t="s">
        <v>33</v>
      </c>
      <c r="Y54" s="9" t="s">
        <v>34</v>
      </c>
      <c r="Z54" s="6"/>
    </row>
    <row r="55" spans="1:26" x14ac:dyDescent="0.3">
      <c r="A55" s="4">
        <v>45443</v>
      </c>
      <c r="B55" s="5" t="s">
        <v>200</v>
      </c>
      <c r="C55" s="6" t="s">
        <v>201</v>
      </c>
      <c r="D55" s="6"/>
      <c r="E55" s="6" t="s">
        <v>27</v>
      </c>
      <c r="F55" s="6" t="s">
        <v>202</v>
      </c>
      <c r="G55" s="6" t="s">
        <v>29</v>
      </c>
      <c r="H55" s="6" t="s">
        <v>29</v>
      </c>
      <c r="I55" s="6" t="s">
        <v>38</v>
      </c>
      <c r="J55" s="6" t="s">
        <v>203</v>
      </c>
      <c r="K55" s="6" t="s">
        <v>32</v>
      </c>
      <c r="L55" s="6">
        <v>1</v>
      </c>
      <c r="M55" s="6">
        <v>5.18</v>
      </c>
      <c r="N55" s="6">
        <v>5.94</v>
      </c>
      <c r="O55" s="6">
        <v>6</v>
      </c>
      <c r="P55" s="6">
        <v>0</v>
      </c>
      <c r="Q55" s="6">
        <v>43.34</v>
      </c>
      <c r="R55" s="6">
        <v>10.4</v>
      </c>
      <c r="S55" s="6">
        <v>23.82</v>
      </c>
      <c r="T55" s="6">
        <v>0</v>
      </c>
      <c r="U55" s="7">
        <v>77.56</v>
      </c>
      <c r="V55" s="6">
        <v>11.63</v>
      </c>
      <c r="W55" s="8">
        <v>89.19</v>
      </c>
      <c r="X55" s="6" t="s">
        <v>33</v>
      </c>
      <c r="Y55" s="9" t="s">
        <v>34</v>
      </c>
      <c r="Z55" s="6"/>
    </row>
    <row r="56" spans="1:26" x14ac:dyDescent="0.3">
      <c r="A56" s="4">
        <v>45443</v>
      </c>
      <c r="B56" s="5" t="s">
        <v>204</v>
      </c>
      <c r="C56" s="6" t="s">
        <v>205</v>
      </c>
      <c r="D56" s="6"/>
      <c r="E56" s="6" t="s">
        <v>27</v>
      </c>
      <c r="F56" s="6" t="s">
        <v>206</v>
      </c>
      <c r="G56" s="6" t="s">
        <v>29</v>
      </c>
      <c r="H56" s="6" t="s">
        <v>29</v>
      </c>
      <c r="I56" s="6" t="s">
        <v>38</v>
      </c>
      <c r="J56" s="6" t="s">
        <v>116</v>
      </c>
      <c r="K56" s="6" t="s">
        <v>32</v>
      </c>
      <c r="L56" s="6">
        <v>1</v>
      </c>
      <c r="M56" s="6">
        <v>249.7</v>
      </c>
      <c r="N56" s="6">
        <v>300</v>
      </c>
      <c r="O56" s="6">
        <v>300</v>
      </c>
      <c r="P56" s="6">
        <v>0</v>
      </c>
      <c r="Q56" s="6">
        <v>390</v>
      </c>
      <c r="R56" s="6">
        <v>10.4</v>
      </c>
      <c r="S56" s="6">
        <v>214.3</v>
      </c>
      <c r="T56" s="6">
        <v>0</v>
      </c>
      <c r="U56" s="7">
        <v>614.70000000000005</v>
      </c>
      <c r="V56" s="6">
        <v>92.2</v>
      </c>
      <c r="W56" s="8">
        <v>706.9</v>
      </c>
      <c r="X56" s="6" t="s">
        <v>33</v>
      </c>
      <c r="Y56" s="9" t="s">
        <v>34</v>
      </c>
      <c r="Z56" s="6"/>
    </row>
    <row r="57" spans="1:26" x14ac:dyDescent="0.3">
      <c r="A57" s="4">
        <v>45443</v>
      </c>
      <c r="B57" s="5" t="s">
        <v>207</v>
      </c>
      <c r="C57" s="6" t="s">
        <v>208</v>
      </c>
      <c r="D57" s="6"/>
      <c r="E57" s="6" t="s">
        <v>27</v>
      </c>
      <c r="F57" s="6" t="s">
        <v>209</v>
      </c>
      <c r="G57" s="6" t="s">
        <v>29</v>
      </c>
      <c r="H57" s="6" t="s">
        <v>29</v>
      </c>
      <c r="I57" s="6" t="s">
        <v>38</v>
      </c>
      <c r="J57" s="6" t="s">
        <v>210</v>
      </c>
      <c r="K57" s="6" t="s">
        <v>32</v>
      </c>
      <c r="L57" s="6">
        <v>2</v>
      </c>
      <c r="M57" s="6">
        <v>203.67</v>
      </c>
      <c r="N57" s="6">
        <v>185.94</v>
      </c>
      <c r="O57" s="6">
        <v>204</v>
      </c>
      <c r="P57" s="6">
        <v>0</v>
      </c>
      <c r="Q57" s="6">
        <v>265.2</v>
      </c>
      <c r="R57" s="6">
        <v>10.4</v>
      </c>
      <c r="S57" s="6">
        <v>389.06</v>
      </c>
      <c r="T57" s="6">
        <v>442.82</v>
      </c>
      <c r="U57" s="7">
        <v>1107.48</v>
      </c>
      <c r="V57" s="6">
        <v>166.12</v>
      </c>
      <c r="W57" s="8">
        <v>1273.5999999999999</v>
      </c>
      <c r="X57" s="6" t="s">
        <v>33</v>
      </c>
      <c r="Y57" s="9" t="s">
        <v>34</v>
      </c>
      <c r="Z57" s="6"/>
    </row>
    <row r="58" spans="1:26" x14ac:dyDescent="0.3">
      <c r="A58" s="4">
        <v>45443</v>
      </c>
      <c r="B58" s="5" t="s">
        <v>211</v>
      </c>
      <c r="C58" s="6" t="s">
        <v>212</v>
      </c>
      <c r="D58" s="6"/>
      <c r="E58" s="6" t="s">
        <v>27</v>
      </c>
      <c r="F58" s="6" t="s">
        <v>213</v>
      </c>
      <c r="G58" s="6" t="s">
        <v>29</v>
      </c>
      <c r="H58" s="6" t="s">
        <v>29</v>
      </c>
      <c r="I58" s="6" t="s">
        <v>38</v>
      </c>
      <c r="J58" s="6" t="s">
        <v>106</v>
      </c>
      <c r="K58" s="6" t="s">
        <v>32</v>
      </c>
      <c r="L58" s="6">
        <v>1</v>
      </c>
      <c r="M58" s="6">
        <v>2.54</v>
      </c>
      <c r="N58" s="6">
        <v>5.94</v>
      </c>
      <c r="O58" s="6">
        <v>6</v>
      </c>
      <c r="P58" s="6">
        <v>0</v>
      </c>
      <c r="Q58" s="6">
        <v>43.34</v>
      </c>
      <c r="R58" s="6">
        <v>10.4</v>
      </c>
      <c r="S58" s="6">
        <v>23.82</v>
      </c>
      <c r="T58" s="6">
        <v>0</v>
      </c>
      <c r="U58" s="7">
        <v>77.56</v>
      </c>
      <c r="V58" s="6">
        <v>11.63</v>
      </c>
      <c r="W58" s="8">
        <v>89.19</v>
      </c>
      <c r="X58" s="6" t="s">
        <v>33</v>
      </c>
      <c r="Y58" s="9" t="s">
        <v>34</v>
      </c>
      <c r="Z58" s="6"/>
    </row>
    <row r="59" spans="1:26" x14ac:dyDescent="0.3">
      <c r="A59" s="4">
        <v>45443</v>
      </c>
      <c r="B59" s="5" t="s">
        <v>214</v>
      </c>
      <c r="C59" s="6" t="s">
        <v>215</v>
      </c>
      <c r="D59" s="6"/>
      <c r="E59" s="6" t="s">
        <v>27</v>
      </c>
      <c r="F59" s="6" t="s">
        <v>190</v>
      </c>
      <c r="G59" s="6" t="s">
        <v>29</v>
      </c>
      <c r="H59" s="6" t="s">
        <v>29</v>
      </c>
      <c r="I59" s="6" t="s">
        <v>72</v>
      </c>
      <c r="J59" s="6" t="s">
        <v>191</v>
      </c>
      <c r="K59" s="6" t="s">
        <v>32</v>
      </c>
      <c r="L59" s="6">
        <v>1</v>
      </c>
      <c r="M59" s="6">
        <v>50.6</v>
      </c>
      <c r="N59" s="6">
        <v>22.08</v>
      </c>
      <c r="O59" s="6">
        <v>85</v>
      </c>
      <c r="P59" s="6">
        <v>0</v>
      </c>
      <c r="Q59" s="6">
        <v>205.7</v>
      </c>
      <c r="R59" s="6">
        <v>10.4</v>
      </c>
      <c r="S59" s="6">
        <v>113.03</v>
      </c>
      <c r="T59" s="6">
        <v>0</v>
      </c>
      <c r="U59" s="7">
        <v>329.13</v>
      </c>
      <c r="V59" s="6">
        <v>49.37</v>
      </c>
      <c r="W59" s="8">
        <v>378.5</v>
      </c>
      <c r="X59" s="6" t="s">
        <v>33</v>
      </c>
      <c r="Y59" s="9" t="s">
        <v>34</v>
      </c>
      <c r="Z59" s="6"/>
    </row>
    <row r="60" spans="1:26" x14ac:dyDescent="0.3">
      <c r="A60" s="4">
        <v>45443</v>
      </c>
      <c r="B60" s="5" t="s">
        <v>216</v>
      </c>
      <c r="C60" s="6" t="s">
        <v>217</v>
      </c>
      <c r="D60" s="6"/>
      <c r="E60" s="6" t="s">
        <v>27</v>
      </c>
      <c r="F60" s="6" t="s">
        <v>162</v>
      </c>
      <c r="G60" s="6" t="s">
        <v>29</v>
      </c>
      <c r="H60" s="6" t="s">
        <v>29</v>
      </c>
      <c r="I60" s="6" t="s">
        <v>38</v>
      </c>
      <c r="J60" s="6" t="s">
        <v>163</v>
      </c>
      <c r="K60" s="6" t="s">
        <v>32</v>
      </c>
      <c r="L60" s="6">
        <v>1</v>
      </c>
      <c r="M60" s="6">
        <v>10.36</v>
      </c>
      <c r="N60" s="6">
        <v>22.08</v>
      </c>
      <c r="O60" s="6">
        <v>23</v>
      </c>
      <c r="P60" s="6">
        <v>0</v>
      </c>
      <c r="Q60" s="6">
        <v>43.34</v>
      </c>
      <c r="R60" s="6">
        <v>10.4</v>
      </c>
      <c r="S60" s="6">
        <v>23.82</v>
      </c>
      <c r="T60" s="6">
        <v>0</v>
      </c>
      <c r="U60" s="7">
        <v>77.56</v>
      </c>
      <c r="V60" s="6">
        <v>11.63</v>
      </c>
      <c r="W60" s="8">
        <v>89.19</v>
      </c>
      <c r="X60" s="6" t="s">
        <v>33</v>
      </c>
      <c r="Y60" s="9" t="s">
        <v>34</v>
      </c>
      <c r="Z60" s="6"/>
    </row>
    <row r="61" spans="1:26" x14ac:dyDescent="0.3">
      <c r="A61" s="4">
        <v>45443</v>
      </c>
      <c r="B61" s="5" t="s">
        <v>218</v>
      </c>
      <c r="C61" s="6" t="s">
        <v>219</v>
      </c>
      <c r="D61" s="6"/>
      <c r="E61" s="6" t="s">
        <v>27</v>
      </c>
      <c r="F61" s="6" t="s">
        <v>81</v>
      </c>
      <c r="G61" s="6" t="s">
        <v>29</v>
      </c>
      <c r="H61" s="6" t="s">
        <v>29</v>
      </c>
      <c r="I61" s="6" t="s">
        <v>43</v>
      </c>
      <c r="J61" s="6" t="s">
        <v>82</v>
      </c>
      <c r="K61" s="6" t="s">
        <v>32</v>
      </c>
      <c r="L61" s="6">
        <v>1</v>
      </c>
      <c r="M61" s="6">
        <v>560</v>
      </c>
      <c r="N61" s="6">
        <v>420</v>
      </c>
      <c r="O61" s="6">
        <v>560</v>
      </c>
      <c r="P61" s="6">
        <v>0</v>
      </c>
      <c r="Q61" s="6">
        <v>974.4</v>
      </c>
      <c r="R61" s="6">
        <v>10.4</v>
      </c>
      <c r="S61" s="6">
        <v>535.42999999999995</v>
      </c>
      <c r="T61" s="6">
        <v>0</v>
      </c>
      <c r="U61" s="7">
        <v>1520.23</v>
      </c>
      <c r="V61" s="6">
        <v>228.03</v>
      </c>
      <c r="W61" s="8">
        <v>1748.26</v>
      </c>
      <c r="X61" s="6" t="s">
        <v>33</v>
      </c>
      <c r="Y61" s="9" t="s">
        <v>34</v>
      </c>
      <c r="Z61" s="6"/>
    </row>
    <row r="62" spans="1:26" x14ac:dyDescent="0.3">
      <c r="U62" s="16">
        <f>SUM(U2:U61)</f>
        <v>183445.84</v>
      </c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INV304639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2024-06-28T15:30:38Z</dcterms:created>
  <dcterms:modified xsi:type="dcterms:W3CDTF">2024-06-28T15:33:21Z</dcterms:modified>
</cp:coreProperties>
</file>