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D07B878B-47FE-48C1-B79C-DFAF7567C570}" xr6:coauthVersionLast="47" xr6:coauthVersionMax="47" xr10:uidLastSave="{00000000-0000-0000-0000-000000000000}"/>
  <bookViews>
    <workbookView xWindow="-108" yWindow="-108" windowWidth="23256" windowHeight="13176" xr2:uid="{637C1154-2542-45A3-B9FB-ED8E853A5BF7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V10" i="1" l="1"/>
  <c r="V13" i="1"/>
  <c r="V5" i="1"/>
  <c r="V9" i="1"/>
  <c r="V14" i="1"/>
  <c r="T10" i="1"/>
  <c r="T11" i="1"/>
  <c r="V11" i="1" s="1"/>
  <c r="T12" i="1"/>
  <c r="V12" i="1" s="1"/>
  <c r="T13" i="1"/>
  <c r="T5" i="1"/>
  <c r="T6" i="1"/>
  <c r="V6" i="1" s="1"/>
  <c r="T7" i="1"/>
  <c r="V7" i="1" s="1"/>
  <c r="T8" i="1"/>
  <c r="V8" i="1" s="1"/>
  <c r="T9" i="1"/>
  <c r="T4" i="1"/>
  <c r="V4" i="1" s="1"/>
  <c r="T3" i="1"/>
  <c r="V3" i="1" s="1"/>
  <c r="T2" i="1"/>
  <c r="V2" i="1" s="1"/>
  <c r="T14" i="1"/>
</calcChain>
</file>

<file path=xl/sharedStrings.xml><?xml version="1.0" encoding="utf-8"?>
<sst xmlns="http://schemas.openxmlformats.org/spreadsheetml/2006/main" count="155" uniqueCount="71">
  <si>
    <t>Manifest Date</t>
  </si>
  <si>
    <t>Waybill</t>
  </si>
  <si>
    <t>Client Reference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</si>
  <si>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</si>
  <si>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</si>
  <si>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</si>
  <si>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</si>
  <si>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</si>
  <si>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</si>
  <si>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</si>
  <si>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</si>
  <si>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</si>
  <si>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</si>
  <si>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</si>
  <si>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</si>
  <si>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</si>
  <si>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</si>
  <si>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Fuel</t>
  </si>
  <si>
    <t>Other_Surch</t>
  </si>
  <si>
    <t>SubTotal</t>
  </si>
  <si>
    <t>VAT</t>
  </si>
  <si>
    <t>Total</t>
  </si>
  <si>
    <t>InvoiceNo</t>
  </si>
  <si>
    <t>Billable Accnum</t>
  </si>
  <si>
    <t>MA Info</t>
  </si>
  <si>
    <t>2435338</t>
  </si>
  <si>
    <t>JNB</t>
  </si>
  <si>
    <t>CPT</t>
  </si>
  <si>
    <t>WYNBERG</t>
  </si>
  <si>
    <t>DOOR</t>
  </si>
  <si>
    <t>MOV001</t>
  </si>
  <si>
    <t>2331763</t>
  </si>
  <si>
    <t>GABLER MEDICAL</t>
  </si>
  <si>
    <t>DORA NGINZA HOSPITAL</t>
  </si>
  <si>
    <t>PLZ</t>
  </si>
  <si>
    <t>NEW BRIGHTON (PLZ)</t>
  </si>
  <si>
    <t>2331764</t>
  </si>
  <si>
    <t>HARRY GWALA REGIONAL HOSPITAL</t>
  </si>
  <si>
    <t>DBN</t>
  </si>
  <si>
    <t>PLESSISLAER</t>
  </si>
  <si>
    <t>2331765</t>
  </si>
  <si>
    <t>MMABATHHO MEDICAL STORES</t>
  </si>
  <si>
    <t>MAFIKENG</t>
  </si>
  <si>
    <t>2331766</t>
  </si>
  <si>
    <t>PORT SHEPSTONE IRRIGATION</t>
  </si>
  <si>
    <t>PORT SHEPSTONE</t>
  </si>
  <si>
    <t>2316634</t>
  </si>
  <si>
    <t>RK KHAN HOSPITAL</t>
  </si>
  <si>
    <t>WESTCLIFF (DUR)</t>
  </si>
  <si>
    <t>2316635</t>
  </si>
  <si>
    <t>2316637</t>
  </si>
  <si>
    <t>KIMBERLY HOSPITAL</t>
  </si>
  <si>
    <t>BFN</t>
  </si>
  <si>
    <t>KIMBERLEY</t>
  </si>
  <si>
    <t>2316638</t>
  </si>
  <si>
    <t>PIETERSBURG HOSPITAL</t>
  </si>
  <si>
    <t>POLOKWANE</t>
  </si>
  <si>
    <t>2316640</t>
  </si>
  <si>
    <t>MIDLANDS MEDICAL CENTER</t>
  </si>
  <si>
    <t>PIETERMARITZBURG</t>
  </si>
  <si>
    <t>2206283</t>
  </si>
  <si>
    <t>DR YUSUF DADOO HOSPITAL</t>
  </si>
  <si>
    <t>KRUGERSDORP</t>
  </si>
  <si>
    <t>2206282</t>
  </si>
  <si>
    <t>IMVULA HEALTHCARE LOGISTICS</t>
  </si>
  <si>
    <t>PTA</t>
  </si>
  <si>
    <t>CENTURION</t>
  </si>
  <si>
    <t>2206281</t>
  </si>
  <si>
    <t xml:space="preserve">PRIONTEX  </t>
  </si>
  <si>
    <t>PRIONTEX CAPE</t>
  </si>
  <si>
    <t>INV308933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</si>
</sst>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0"/>
      <color rgb="FF333333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2" borderId="1" xfId="0" applyFont="1" applyFill="1" applyBorder="1" applyAlignment="1">
      <alignment horizontal="left" vertical="top"/>
    </xf>
    <xf numFmtId="2" fontId="1" fillId="2" borderId="1" xfId="0" applyNumberFormat="1" applyFont="1" applyFill="1" applyBorder="1" applyAlignment="1">
      <alignment horizontal="left" vertical="top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62EF14-0572-456E-817D-0B44EFEC0DFE}">
  <dimension ref="A1:Y14"/>
  <sheetViews>
    <sheetView tabSelected="1" topLeftCell="G1" workbookViewId="0">
      <selection activeCell="W2" sqref="W2:W14"/>
    </sheetView>
  </sheetViews>
  <sheetFormatPr defaultRowHeight="14.4" x14ac:dyDescent="0.3"/>
  <cols>
    <col min="1" max="1" width="12.21875" bestFit="1" customWidth="1"/>
    <col min="2" max="2" width="8" bestFit="1" customWidth="1"/>
    <col min="3" max="3" width="14.21875" bestFit="1" customWidth="1"/>
    <col min="4" max="4" width="15.33203125" bestFit="1" customWidth="1"/>
    <col min="5" max="5" width="31" bestFit="1" customWidth="1"/>
    <col min="6" max="6" width="6.44140625" bestFit="1" customWidth="1"/>
    <col min="7" max="7" width="5.77734375" bestFit="1" customWidth="1"/>
    <col min="8" max="8" width="11.77734375" bestFit="1" customWidth="1"/>
    <col min="9" max="9" width="18.77734375" bestFit="1" customWidth="1"/>
    <col min="10" max="10" width="6.33203125" bestFit="1" customWidth="1"/>
    <col min="11" max="11" width="4" bestFit="1" customWidth="1"/>
    <col min="12" max="13" width="7" bestFit="1" customWidth="1"/>
    <col min="14" max="14" width="9.77734375" bestFit="1" customWidth="1"/>
    <col min="15" max="15" width="8.77734375" style="6" bestFit="1" customWidth="1"/>
    <col min="16" max="16" width="12.88671875" style="6" bestFit="1" customWidth="1"/>
    <col min="17" max="17" width="8.6640625" style="6" bestFit="1" customWidth="1"/>
    <col min="18" max="18" width="7.5546875" style="6" bestFit="1" customWidth="1"/>
    <col min="19" max="19" width="10.88671875" style="6" bestFit="1" customWidth="1"/>
    <col min="20" max="20" width="8.5546875" style="6" bestFit="1" customWidth="1"/>
    <col min="21" max="21" width="7.5546875" style="6" bestFit="1" customWidth="1"/>
    <col min="22" max="22" width="8.5546875" style="6" bestFit="1" customWidth="1"/>
    <col min="23" max="23" width="9.88671875" bestFit="1" customWidth="1"/>
    <col min="24" max="24" width="13.5546875" bestFit="1" customWidth="1"/>
    <col min="25" max="25" width="7.33203125" bestFit="1" customWidth="1"/>
  </cols>
  <sheetData>
    <row r="1" spans="1:25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2" t="s">
        <v>21</v>
      </c>
      <c r="W1" s="1" t="s">
        <v>22</v>
      </c>
      <c r="X1" s="1" t="s">
        <v>23</v>
      </c>
      <c r="Y1" s="1" t="s">
        <v>24</v>
      </c>
    </row>
    <row r="2" spans="1:25" x14ac:dyDescent="0.3">
      <c r="A2" s="3">
        <v>45534</v>
      </c>
      <c r="B2" s="4" t="s">
        <v>67</v>
      </c>
      <c r="C2" s="4"/>
      <c r="D2" s="4" t="s">
        <v>32</v>
      </c>
      <c r="E2" s="4" t="s">
        <v>64</v>
      </c>
      <c r="F2" s="4" t="s">
        <v>27</v>
      </c>
      <c r="G2" s="4" t="s">
        <v>27</v>
      </c>
      <c r="H2" s="4" t="s">
        <v>65</v>
      </c>
      <c r="I2" s="4" t="s">
        <v>66</v>
      </c>
      <c r="J2" s="4" t="s">
        <v>29</v>
      </c>
      <c r="K2" s="4">
        <v>6</v>
      </c>
      <c r="L2" s="4">
        <v>83</v>
      </c>
      <c r="M2" s="4">
        <v>135.30000000000001</v>
      </c>
      <c r="N2" s="4">
        <v>136</v>
      </c>
      <c r="O2" s="5">
        <v>0</v>
      </c>
      <c r="P2" s="5">
        <v>470.56</v>
      </c>
      <c r="Q2" s="5">
        <v>0</v>
      </c>
      <c r="R2" s="5">
        <v>232.55</v>
      </c>
      <c r="S2" s="5">
        <v>0</v>
      </c>
      <c r="T2" s="5">
        <f>SUM(O2:S2)</f>
        <v>703.11</v>
      </c>
      <c r="U2" s="5">
        <v>105.47</v>
      </c>
      <c r="V2" s="5">
        <f>SUM(T2:U2)</f>
        <v>808.58</v>
      </c>
      <c r="W2" s="4" t="s">
        <v>70</v>
      </c>
      <c r="X2" s="4" t="s">
        <v>30</v>
      </c>
      <c r="Y2" s="4"/>
    </row>
    <row r="3" spans="1:25" x14ac:dyDescent="0.3">
      <c r="A3" s="3">
        <v>45532</v>
      </c>
      <c r="B3" s="4" t="s">
        <v>63</v>
      </c>
      <c r="C3" s="4"/>
      <c r="D3" s="4" t="s">
        <v>32</v>
      </c>
      <c r="E3" s="4" t="s">
        <v>64</v>
      </c>
      <c r="F3" s="4" t="s">
        <v>27</v>
      </c>
      <c r="G3" s="4" t="s">
        <v>27</v>
      </c>
      <c r="H3" s="4" t="s">
        <v>65</v>
      </c>
      <c r="I3" s="4" t="s">
        <v>66</v>
      </c>
      <c r="J3" s="4" t="s">
        <v>29</v>
      </c>
      <c r="K3" s="4">
        <v>6</v>
      </c>
      <c r="L3" s="4">
        <v>71</v>
      </c>
      <c r="M3" s="4">
        <v>115.15</v>
      </c>
      <c r="N3" s="4">
        <v>116</v>
      </c>
      <c r="O3" s="5">
        <v>0</v>
      </c>
      <c r="P3" s="5">
        <v>401.36</v>
      </c>
      <c r="Q3" s="5">
        <v>0</v>
      </c>
      <c r="R3" s="5">
        <v>198.35</v>
      </c>
      <c r="S3" s="5">
        <v>0</v>
      </c>
      <c r="T3" s="5">
        <f>SUM(O3:S3)</f>
        <v>599.71</v>
      </c>
      <c r="U3" s="5">
        <v>89.96</v>
      </c>
      <c r="V3" s="5">
        <f>SUM(T3:U3)</f>
        <v>689.67000000000007</v>
      </c>
      <c r="W3" s="4" t="s">
        <v>70</v>
      </c>
      <c r="X3" s="4" t="s">
        <v>30</v>
      </c>
      <c r="Y3" s="4"/>
    </row>
    <row r="4" spans="1:25" x14ac:dyDescent="0.3">
      <c r="A4" s="3">
        <v>45531</v>
      </c>
      <c r="B4" s="4" t="s">
        <v>60</v>
      </c>
      <c r="C4" s="4"/>
      <c r="D4" s="4" t="s">
        <v>32</v>
      </c>
      <c r="E4" s="4" t="s">
        <v>61</v>
      </c>
      <c r="F4" s="4" t="s">
        <v>27</v>
      </c>
      <c r="G4" s="4" t="s">
        <v>27</v>
      </c>
      <c r="H4" s="4" t="s">
        <v>26</v>
      </c>
      <c r="I4" s="4" t="s">
        <v>62</v>
      </c>
      <c r="J4" s="4" t="s">
        <v>29</v>
      </c>
      <c r="K4" s="4">
        <v>50</v>
      </c>
      <c r="L4" s="4">
        <v>150</v>
      </c>
      <c r="M4" s="4">
        <v>385.42</v>
      </c>
      <c r="N4" s="4">
        <v>386</v>
      </c>
      <c r="O4" s="5">
        <v>0</v>
      </c>
      <c r="P4" s="5">
        <v>891.66</v>
      </c>
      <c r="Q4" s="5">
        <v>0</v>
      </c>
      <c r="R4" s="5">
        <v>440.66</v>
      </c>
      <c r="S4" s="5">
        <v>0</v>
      </c>
      <c r="T4" s="5">
        <f>SUM(O4:S4)</f>
        <v>1332.32</v>
      </c>
      <c r="U4" s="5">
        <v>199.85</v>
      </c>
      <c r="V4" s="5">
        <f>SUM(T4:U4)</f>
        <v>1532.1699999999998</v>
      </c>
      <c r="W4" s="4" t="s">
        <v>70</v>
      </c>
      <c r="X4" s="4" t="s">
        <v>30</v>
      </c>
      <c r="Y4" s="4"/>
    </row>
    <row r="5" spans="1:25" x14ac:dyDescent="0.3">
      <c r="A5" s="3">
        <v>45520</v>
      </c>
      <c r="B5" s="4" t="s">
        <v>46</v>
      </c>
      <c r="C5" s="4"/>
      <c r="D5" s="4" t="s">
        <v>32</v>
      </c>
      <c r="E5" s="4" t="s">
        <v>47</v>
      </c>
      <c r="F5" s="4" t="s">
        <v>27</v>
      </c>
      <c r="G5" s="4" t="s">
        <v>27</v>
      </c>
      <c r="H5" s="4" t="s">
        <v>38</v>
      </c>
      <c r="I5" s="4" t="s">
        <v>48</v>
      </c>
      <c r="J5" s="4" t="s">
        <v>29</v>
      </c>
      <c r="K5" s="4">
        <v>20</v>
      </c>
      <c r="L5" s="4">
        <v>100</v>
      </c>
      <c r="M5" s="4">
        <v>257.52</v>
      </c>
      <c r="N5" s="4">
        <v>258</v>
      </c>
      <c r="O5" s="5">
        <v>0</v>
      </c>
      <c r="P5" s="5">
        <v>585.66</v>
      </c>
      <c r="Q5" s="5">
        <v>0</v>
      </c>
      <c r="R5" s="5">
        <v>289.43</v>
      </c>
      <c r="S5" s="5">
        <v>0</v>
      </c>
      <c r="T5" s="5">
        <f>SUM(O5:S5)</f>
        <v>875.08999999999992</v>
      </c>
      <c r="U5" s="5">
        <v>131.26</v>
      </c>
      <c r="V5" s="5">
        <f>SUM(T5:U5)</f>
        <v>1006.3499999999999</v>
      </c>
      <c r="W5" s="4" t="s">
        <v>70</v>
      </c>
      <c r="X5" s="4" t="s">
        <v>30</v>
      </c>
      <c r="Y5" s="4"/>
    </row>
    <row r="6" spans="1:25" x14ac:dyDescent="0.3">
      <c r="A6" s="3">
        <v>45523</v>
      </c>
      <c r="B6" s="4" t="s">
        <v>49</v>
      </c>
      <c r="C6" s="4"/>
      <c r="D6" s="4" t="s">
        <v>32</v>
      </c>
      <c r="E6" s="4" t="s">
        <v>47</v>
      </c>
      <c r="F6" s="4" t="s">
        <v>27</v>
      </c>
      <c r="G6" s="4" t="s">
        <v>27</v>
      </c>
      <c r="H6" s="4" t="s">
        <v>38</v>
      </c>
      <c r="I6" s="4" t="s">
        <v>48</v>
      </c>
      <c r="J6" s="4" t="s">
        <v>29</v>
      </c>
      <c r="K6" s="4">
        <v>40</v>
      </c>
      <c r="L6" s="4">
        <v>200</v>
      </c>
      <c r="M6" s="4">
        <v>515.04</v>
      </c>
      <c r="N6" s="4">
        <v>516</v>
      </c>
      <c r="O6" s="5">
        <v>0</v>
      </c>
      <c r="P6" s="5">
        <v>1171.32</v>
      </c>
      <c r="Q6" s="5">
        <v>0</v>
      </c>
      <c r="R6" s="5">
        <v>578.87</v>
      </c>
      <c r="S6" s="5">
        <v>0</v>
      </c>
      <c r="T6" s="5">
        <f>SUM(O6:S6)</f>
        <v>1750.19</v>
      </c>
      <c r="U6" s="5">
        <v>262.52999999999997</v>
      </c>
      <c r="V6" s="5">
        <f>SUM(T6:U6)</f>
        <v>2012.72</v>
      </c>
      <c r="W6" s="4" t="s">
        <v>70</v>
      </c>
      <c r="X6" s="4" t="s">
        <v>30</v>
      </c>
      <c r="Y6" s="4"/>
    </row>
    <row r="7" spans="1:25" x14ac:dyDescent="0.3">
      <c r="A7" s="3">
        <v>45524</v>
      </c>
      <c r="B7" s="4" t="s">
        <v>50</v>
      </c>
      <c r="C7" s="4"/>
      <c r="D7" s="4" t="s">
        <v>32</v>
      </c>
      <c r="E7" s="4" t="s">
        <v>51</v>
      </c>
      <c r="F7" s="4" t="s">
        <v>27</v>
      </c>
      <c r="G7" s="4" t="s">
        <v>27</v>
      </c>
      <c r="H7" s="4" t="s">
        <v>52</v>
      </c>
      <c r="I7" s="4" t="s">
        <v>53</v>
      </c>
      <c r="J7" s="4" t="s">
        <v>29</v>
      </c>
      <c r="K7" s="4">
        <v>60</v>
      </c>
      <c r="L7" s="4">
        <v>300</v>
      </c>
      <c r="M7" s="4">
        <v>772.56</v>
      </c>
      <c r="N7" s="4">
        <v>773</v>
      </c>
      <c r="O7" s="5">
        <v>0</v>
      </c>
      <c r="P7" s="5">
        <v>1824.28</v>
      </c>
      <c r="Q7" s="5">
        <v>0</v>
      </c>
      <c r="R7" s="5">
        <v>1882.03</v>
      </c>
      <c r="S7" s="5">
        <v>1983.96</v>
      </c>
      <c r="T7" s="5">
        <f>SUM(O7:S7)</f>
        <v>5690.27</v>
      </c>
      <c r="U7" s="5">
        <v>853.54</v>
      </c>
      <c r="V7" s="5">
        <f>SUM(T7:U7)</f>
        <v>6543.81</v>
      </c>
      <c r="W7" s="4" t="s">
        <v>70</v>
      </c>
      <c r="X7" s="4" t="s">
        <v>30</v>
      </c>
      <c r="Y7" s="4"/>
    </row>
    <row r="8" spans="1:25" x14ac:dyDescent="0.3">
      <c r="A8" s="3">
        <v>45525</v>
      </c>
      <c r="B8" s="4" t="s">
        <v>54</v>
      </c>
      <c r="C8" s="4"/>
      <c r="D8" s="4" t="s">
        <v>32</v>
      </c>
      <c r="E8" s="4" t="s">
        <v>55</v>
      </c>
      <c r="F8" s="4" t="s">
        <v>27</v>
      </c>
      <c r="G8" s="4" t="s">
        <v>27</v>
      </c>
      <c r="H8" s="4" t="s">
        <v>56</v>
      </c>
      <c r="I8" s="4" t="s">
        <v>56</v>
      </c>
      <c r="J8" s="4" t="s">
        <v>29</v>
      </c>
      <c r="K8" s="4">
        <v>72</v>
      </c>
      <c r="L8" s="4">
        <v>360</v>
      </c>
      <c r="M8" s="4">
        <v>927.07</v>
      </c>
      <c r="N8" s="4">
        <v>928</v>
      </c>
      <c r="O8" s="5">
        <v>0</v>
      </c>
      <c r="P8" s="5">
        <v>4046.08</v>
      </c>
      <c r="Q8" s="5">
        <v>0</v>
      </c>
      <c r="R8" s="5">
        <v>2531.3000000000002</v>
      </c>
      <c r="S8" s="5">
        <v>1075.94</v>
      </c>
      <c r="T8" s="5">
        <f>SUM(O8:S8)</f>
        <v>7653.32</v>
      </c>
      <c r="U8" s="5">
        <v>1148</v>
      </c>
      <c r="V8" s="5">
        <f>SUM(T8:U8)</f>
        <v>8801.32</v>
      </c>
      <c r="W8" s="4" t="s">
        <v>70</v>
      </c>
      <c r="X8" s="4" t="s">
        <v>30</v>
      </c>
      <c r="Y8" s="4"/>
    </row>
    <row r="9" spans="1:25" x14ac:dyDescent="0.3">
      <c r="A9" s="3">
        <v>45526</v>
      </c>
      <c r="B9" s="4" t="s">
        <v>57</v>
      </c>
      <c r="C9" s="4"/>
      <c r="D9" s="4" t="s">
        <v>32</v>
      </c>
      <c r="E9" s="4" t="s">
        <v>58</v>
      </c>
      <c r="F9" s="4" t="s">
        <v>27</v>
      </c>
      <c r="G9" s="4" t="s">
        <v>27</v>
      </c>
      <c r="H9" s="4" t="s">
        <v>38</v>
      </c>
      <c r="I9" s="4" t="s">
        <v>59</v>
      </c>
      <c r="J9" s="4" t="s">
        <v>29</v>
      </c>
      <c r="K9" s="4">
        <v>11</v>
      </c>
      <c r="L9" s="4">
        <v>47</v>
      </c>
      <c r="M9" s="4">
        <v>113.18</v>
      </c>
      <c r="N9" s="4">
        <v>114</v>
      </c>
      <c r="O9" s="5">
        <v>0</v>
      </c>
      <c r="P9" s="5">
        <v>258.77999999999997</v>
      </c>
      <c r="Q9" s="5">
        <v>0</v>
      </c>
      <c r="R9" s="5">
        <v>217.11</v>
      </c>
      <c r="S9" s="5">
        <v>180.54</v>
      </c>
      <c r="T9" s="5">
        <f>SUM(O9:S9)</f>
        <v>656.43</v>
      </c>
      <c r="U9" s="5">
        <v>98.46</v>
      </c>
      <c r="V9" s="5">
        <f>SUM(T9:U9)</f>
        <v>754.89</v>
      </c>
      <c r="W9" s="4" t="s">
        <v>70</v>
      </c>
      <c r="X9" s="4" t="s">
        <v>30</v>
      </c>
      <c r="Y9" s="4"/>
    </row>
    <row r="10" spans="1:25" x14ac:dyDescent="0.3">
      <c r="A10" s="3">
        <v>45511</v>
      </c>
      <c r="B10" s="4" t="s">
        <v>31</v>
      </c>
      <c r="C10" s="4"/>
      <c r="D10" s="4" t="s">
        <v>32</v>
      </c>
      <c r="E10" s="4" t="s">
        <v>33</v>
      </c>
      <c r="F10" s="4" t="s">
        <v>27</v>
      </c>
      <c r="G10" s="4" t="s">
        <v>27</v>
      </c>
      <c r="H10" s="4" t="s">
        <v>34</v>
      </c>
      <c r="I10" s="4" t="s">
        <v>35</v>
      </c>
      <c r="J10" s="4" t="s">
        <v>29</v>
      </c>
      <c r="K10" s="4">
        <v>100</v>
      </c>
      <c r="L10" s="4">
        <v>500</v>
      </c>
      <c r="M10" s="4">
        <v>1287.5999999999999</v>
      </c>
      <c r="N10" s="4">
        <v>1288</v>
      </c>
      <c r="O10" s="5">
        <v>0</v>
      </c>
      <c r="P10" s="5">
        <v>2576</v>
      </c>
      <c r="Q10" s="5">
        <v>0</v>
      </c>
      <c r="R10" s="5">
        <v>1273.06</v>
      </c>
      <c r="S10" s="5">
        <v>0</v>
      </c>
      <c r="T10" s="5">
        <f>SUM(O10:S10)</f>
        <v>3849.06</v>
      </c>
      <c r="U10" s="5">
        <v>577.36</v>
      </c>
      <c r="V10" s="5">
        <f>SUM(T10:U10)</f>
        <v>4426.42</v>
      </c>
      <c r="W10" s="4" t="s">
        <v>70</v>
      </c>
      <c r="X10" s="4" t="s">
        <v>30</v>
      </c>
      <c r="Y10" s="4"/>
    </row>
    <row r="11" spans="1:25" x14ac:dyDescent="0.3">
      <c r="A11" s="3">
        <v>45511</v>
      </c>
      <c r="B11" s="4" t="s">
        <v>36</v>
      </c>
      <c r="C11" s="4"/>
      <c r="D11" s="4" t="s">
        <v>32</v>
      </c>
      <c r="E11" s="4" t="s">
        <v>37</v>
      </c>
      <c r="F11" s="4" t="s">
        <v>27</v>
      </c>
      <c r="G11" s="4" t="s">
        <v>27</v>
      </c>
      <c r="H11" s="4" t="s">
        <v>38</v>
      </c>
      <c r="I11" s="4" t="s">
        <v>39</v>
      </c>
      <c r="J11" s="4" t="s">
        <v>29</v>
      </c>
      <c r="K11" s="4">
        <v>100</v>
      </c>
      <c r="L11" s="4">
        <v>500</v>
      </c>
      <c r="M11" s="4">
        <v>1287.5999999999999</v>
      </c>
      <c r="N11" s="4">
        <v>1288</v>
      </c>
      <c r="O11" s="5">
        <v>0</v>
      </c>
      <c r="P11" s="5">
        <v>2923.76</v>
      </c>
      <c r="Q11" s="5">
        <v>0</v>
      </c>
      <c r="R11" s="5">
        <v>2172.35</v>
      </c>
      <c r="S11" s="5">
        <v>1471.94</v>
      </c>
      <c r="T11" s="5">
        <f>SUM(O11:S11)</f>
        <v>6568.0500000000011</v>
      </c>
      <c r="U11" s="5">
        <v>985.21</v>
      </c>
      <c r="V11" s="5">
        <f>SUM(T11:U11)</f>
        <v>7553.2600000000011</v>
      </c>
      <c r="W11" s="4" t="s">
        <v>70</v>
      </c>
      <c r="X11" s="4" t="s">
        <v>30</v>
      </c>
      <c r="Y11" s="4"/>
    </row>
    <row r="12" spans="1:25" x14ac:dyDescent="0.3">
      <c r="A12" s="3">
        <v>45511</v>
      </c>
      <c r="B12" s="4" t="s">
        <v>40</v>
      </c>
      <c r="C12" s="4"/>
      <c r="D12" s="4" t="s">
        <v>32</v>
      </c>
      <c r="E12" s="4" t="s">
        <v>41</v>
      </c>
      <c r="F12" s="4" t="s">
        <v>27</v>
      </c>
      <c r="G12" s="4" t="s">
        <v>27</v>
      </c>
      <c r="H12" s="4" t="s">
        <v>26</v>
      </c>
      <c r="I12" s="4" t="s">
        <v>42</v>
      </c>
      <c r="J12" s="4" t="s">
        <v>29</v>
      </c>
      <c r="K12" s="4">
        <v>9</v>
      </c>
      <c r="L12" s="4">
        <v>62</v>
      </c>
      <c r="M12" s="4">
        <v>130.74</v>
      </c>
      <c r="N12" s="4">
        <v>131</v>
      </c>
      <c r="O12" s="5">
        <v>0</v>
      </c>
      <c r="P12" s="5">
        <v>302.61</v>
      </c>
      <c r="Q12" s="5">
        <v>0</v>
      </c>
      <c r="R12" s="5">
        <v>248.01</v>
      </c>
      <c r="S12" s="5">
        <v>199.24</v>
      </c>
      <c r="T12" s="5">
        <f>SUM(O12:S12)</f>
        <v>749.86</v>
      </c>
      <c r="U12" s="5">
        <v>112.48</v>
      </c>
      <c r="V12" s="5">
        <f>SUM(T12:U12)</f>
        <v>862.34</v>
      </c>
      <c r="W12" s="4" t="s">
        <v>70</v>
      </c>
      <c r="X12" s="4" t="s">
        <v>30</v>
      </c>
      <c r="Y12" s="4"/>
    </row>
    <row r="13" spans="1:25" x14ac:dyDescent="0.3">
      <c r="A13" s="3">
        <v>45512</v>
      </c>
      <c r="B13" s="4" t="s">
        <v>43</v>
      </c>
      <c r="C13" s="4"/>
      <c r="D13" s="4" t="s">
        <v>32</v>
      </c>
      <c r="E13" s="4" t="s">
        <v>44</v>
      </c>
      <c r="F13" s="4" t="s">
        <v>27</v>
      </c>
      <c r="G13" s="4" t="s">
        <v>27</v>
      </c>
      <c r="H13" s="4" t="s">
        <v>38</v>
      </c>
      <c r="I13" s="4" t="s">
        <v>45</v>
      </c>
      <c r="J13" s="4" t="s">
        <v>29</v>
      </c>
      <c r="K13" s="4">
        <v>20</v>
      </c>
      <c r="L13" s="4">
        <v>100</v>
      </c>
      <c r="M13" s="4">
        <v>257.52</v>
      </c>
      <c r="N13" s="4">
        <v>258</v>
      </c>
      <c r="O13" s="5">
        <v>0</v>
      </c>
      <c r="P13" s="5">
        <v>585.66</v>
      </c>
      <c r="Q13" s="5">
        <v>0</v>
      </c>
      <c r="R13" s="5">
        <v>456.94</v>
      </c>
      <c r="S13" s="5">
        <v>338.94</v>
      </c>
      <c r="T13" s="5">
        <f>SUM(O13:S13)</f>
        <v>1381.54</v>
      </c>
      <c r="U13" s="5">
        <v>207.23</v>
      </c>
      <c r="V13" s="5">
        <f>SUM(T13:U13)</f>
        <v>1588.77</v>
      </c>
      <c r="W13" s="4" t="s">
        <v>70</v>
      </c>
      <c r="X13" s="4" t="s">
        <v>30</v>
      </c>
      <c r="Y13" s="4"/>
    </row>
    <row r="14" spans="1:25" x14ac:dyDescent="0.3">
      <c r="A14" s="3">
        <v>45510</v>
      </c>
      <c r="B14" s="4" t="s">
        <v>25</v>
      </c>
      <c r="C14" s="4"/>
      <c r="D14" s="4" t="s">
        <v>68</v>
      </c>
      <c r="E14" s="4" t="s">
        <v>69</v>
      </c>
      <c r="F14" s="4" t="s">
        <v>26</v>
      </c>
      <c r="G14" s="4" t="s">
        <v>26</v>
      </c>
      <c r="H14" s="4" t="s">
        <v>27</v>
      </c>
      <c r="I14" s="4" t="s">
        <v>28</v>
      </c>
      <c r="J14" s="4" t="s">
        <v>29</v>
      </c>
      <c r="K14" s="4">
        <v>4</v>
      </c>
      <c r="L14" s="4">
        <v>1518</v>
      </c>
      <c r="M14" s="4">
        <v>1525.3</v>
      </c>
      <c r="N14" s="4">
        <v>1526</v>
      </c>
      <c r="O14" s="5">
        <v>0</v>
      </c>
      <c r="P14" s="5">
        <v>3311.42</v>
      </c>
      <c r="Q14" s="5">
        <v>0</v>
      </c>
      <c r="R14" s="5">
        <v>1659.02</v>
      </c>
      <c r="S14" s="5">
        <v>0</v>
      </c>
      <c r="T14" s="5">
        <f>SUM(O14:S14)</f>
        <v>4970.4400000000005</v>
      </c>
      <c r="U14" s="5">
        <v>745.57</v>
      </c>
      <c r="V14" s="5">
        <f>SUM(T14:U14)</f>
        <v>5716.01</v>
      </c>
      <c r="W14" s="4" t="s">
        <v>70</v>
      </c>
      <c r="X14" s="4" t="s">
        <v>30</v>
      </c>
      <c r="Y14" s="4"/>
    </row>
  </sheetData>
  <sortState xmlns:xlrd2="http://schemas.microsoft.com/office/spreadsheetml/2017/richdata2" ref="A2:AB26">
    <sortCondition ref="B2:B26"/>
  </sortState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2024-09-03T10:59:06Z</dcterms:created>
  <dcterms:modified xsi:type="dcterms:W3CDTF">2024-09-03T11:03:14Z</dcterms:modified>
</cp:coreProperties>
</file>