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3" r:id="rId1"/>
  </sheets>
  <definedNames>
    <definedName name="_xlnm._FilterDatabase" localSheetId="0" hidden="1">Sheet1!$A$1:$V$31</definedName>
  </definedNames>
  <calcPr calcId="145621"/>
</workbook>
</file>

<file path=xl/calcChain.xml><?xml version="1.0" encoding="utf-8"?>
<calcChain xmlns="http://schemas.openxmlformats.org/spreadsheetml/2006/main">
  <c r="S30" i="3" l="1"/>
  <c r="U30" i="3" s="1"/>
  <c r="S31" i="3"/>
  <c r="U31" i="3" s="1"/>
  <c r="S10" i="3"/>
  <c r="U10" i="3" s="1"/>
  <c r="S5" i="3"/>
  <c r="U5" i="3" s="1"/>
  <c r="S20" i="3"/>
  <c r="U20" i="3" s="1"/>
  <c r="S17" i="3"/>
  <c r="U17" i="3" s="1"/>
  <c r="S18" i="3"/>
  <c r="U18" i="3" s="1"/>
  <c r="S15" i="3"/>
  <c r="U15" i="3" s="1"/>
  <c r="S16" i="3"/>
  <c r="U16" i="3" s="1"/>
  <c r="S6" i="3"/>
  <c r="U6" i="3" s="1"/>
  <c r="S8" i="3"/>
  <c r="U8" i="3" s="1"/>
  <c r="S11" i="3"/>
  <c r="U11" i="3" s="1"/>
  <c r="S24" i="3"/>
  <c r="U24" i="3" s="1"/>
  <c r="S22" i="3"/>
  <c r="U22" i="3" s="1"/>
  <c r="S7" i="3"/>
  <c r="U7" i="3" s="1"/>
  <c r="S23" i="3"/>
  <c r="U23" i="3" s="1"/>
  <c r="S12" i="3"/>
  <c r="U12" i="3" s="1"/>
  <c r="S29" i="3"/>
  <c r="U29" i="3" s="1"/>
  <c r="S2" i="3" l="1"/>
  <c r="U2" i="3" s="1"/>
  <c r="S25" i="3"/>
  <c r="U25" i="3" s="1"/>
  <c r="S28" i="3"/>
  <c r="U28" i="3" s="1"/>
  <c r="S9" i="3"/>
  <c r="U9" i="3" s="1"/>
  <c r="S14" i="3"/>
  <c r="U14" i="3" s="1"/>
  <c r="S13" i="3"/>
  <c r="U13" i="3" s="1"/>
  <c r="S3" i="3"/>
  <c r="U3" i="3" s="1"/>
  <c r="S21" i="3"/>
  <c r="U21" i="3" s="1"/>
  <c r="S26" i="3"/>
  <c r="U26" i="3" s="1"/>
  <c r="S4" i="3"/>
  <c r="U4" i="3" s="1"/>
  <c r="S19" i="3"/>
  <c r="U19" i="3" s="1"/>
  <c r="S27" i="3"/>
  <c r="U27" i="3" s="1"/>
</calcChain>
</file>

<file path=xl/sharedStrings.xml><?xml version="1.0" encoding="utf-8"?>
<sst xmlns="http://schemas.openxmlformats.org/spreadsheetml/2006/main" count="232" uniqueCount="116">
  <si>
    <t>Sender</t>
  </si>
  <si>
    <t>Origin</t>
  </si>
  <si>
    <t>Destination</t>
  </si>
  <si>
    <t>Service</t>
  </si>
  <si>
    <t>Chrg Mass</t>
  </si>
  <si>
    <t>J225870</t>
  </si>
  <si>
    <t>83933809/2607/1514/1456/450/1297</t>
  </si>
  <si>
    <t>BRENNTAG</t>
  </si>
  <si>
    <t>DBN</t>
  </si>
  <si>
    <t>J225871</t>
  </si>
  <si>
    <t>83933810/548/32750/1453/3030930086</t>
  </si>
  <si>
    <t>J225869</t>
  </si>
  <si>
    <t>83933547/32600/1451/29155</t>
  </si>
  <si>
    <t xml:space="preserve">HENEWAYS </t>
  </si>
  <si>
    <t>J225872</t>
  </si>
  <si>
    <t>83932234/1455/30302</t>
  </si>
  <si>
    <t>D110763</t>
  </si>
  <si>
    <t>83927694/941/008/007/0805/27116</t>
  </si>
  <si>
    <t>D93999</t>
  </si>
  <si>
    <t>83926084</t>
  </si>
  <si>
    <t xml:space="preserve">TRACTORLAND </t>
  </si>
  <si>
    <t>D112023</t>
  </si>
  <si>
    <t>83932232</t>
  </si>
  <si>
    <t>J225874</t>
  </si>
  <si>
    <t>83939182/8052/7971/7025/5564</t>
  </si>
  <si>
    <t>J230876</t>
  </si>
  <si>
    <t>83939860/859/183/7976/7974/72</t>
  </si>
  <si>
    <t>J225873</t>
  </si>
  <si>
    <t>83937969/7973</t>
  </si>
  <si>
    <t>DEAL PARTY</t>
  </si>
  <si>
    <t>J229933</t>
  </si>
  <si>
    <t>83939989</t>
  </si>
  <si>
    <t xml:space="preserve">FAMOUS BRANDS </t>
  </si>
  <si>
    <t>J228440</t>
  </si>
  <si>
    <t>83929827</t>
  </si>
  <si>
    <t>ASPEN</t>
  </si>
  <si>
    <t>J230878</t>
  </si>
  <si>
    <t>83945031/3191/45157</t>
  </si>
  <si>
    <t>J230877</t>
  </si>
  <si>
    <t>83945073/4238/3189</t>
  </si>
  <si>
    <t>J230879</t>
  </si>
  <si>
    <t>83943190</t>
  </si>
  <si>
    <t>D113013</t>
  </si>
  <si>
    <t>83937793/39126/36640/37794/37792</t>
  </si>
  <si>
    <t>D94000</t>
  </si>
  <si>
    <t>83927227/112/222/114</t>
  </si>
  <si>
    <t>D93998</t>
  </si>
  <si>
    <t>83927113/221/27587</t>
  </si>
  <si>
    <t>D112681/2</t>
  </si>
  <si>
    <t>8394719783947198</t>
  </si>
  <si>
    <t>D113597</t>
  </si>
  <si>
    <t>83932448</t>
  </si>
  <si>
    <t>J230881</t>
  </si>
  <si>
    <t>83946523</t>
  </si>
  <si>
    <t>J230695</t>
  </si>
  <si>
    <t>83943927</t>
  </si>
  <si>
    <t>J225875</t>
  </si>
  <si>
    <t>83937975/6268</t>
  </si>
  <si>
    <t>BPL</t>
  </si>
  <si>
    <t>J232887</t>
  </si>
  <si>
    <t>83952416</t>
  </si>
  <si>
    <t>J230882</t>
  </si>
  <si>
    <t>83949966</t>
  </si>
  <si>
    <t xml:space="preserve">ECOPOLYMERS </t>
  </si>
  <si>
    <t>J230886</t>
  </si>
  <si>
    <t>83951007/49751</t>
  </si>
  <si>
    <t>J230880</t>
  </si>
  <si>
    <t>83943188</t>
  </si>
  <si>
    <t>D114585</t>
  </si>
  <si>
    <t>D114584</t>
  </si>
  <si>
    <t>83941447</t>
  </si>
  <si>
    <t>83944314/38492/44327/43420</t>
  </si>
  <si>
    <t>D114583</t>
  </si>
  <si>
    <t>83944460/43421/43419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</si>
  <si>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</si>
  <si>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</si>
  <si>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</si>
  <si>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</si>
  <si>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</si>
  <si>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</si>
  <si>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</si>
  <si>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</si>
  <si>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</si>
  <si>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</si>
  <si>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</si>
  <si>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</si>
  <si>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</si>
  <si>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</si>
  <si>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</si>
  <si>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</si>
  <si>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</si>
  <si>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</si>
  <si>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PROSPECTON</t>
  </si>
  <si>
    <t>ROAD</t>
  </si>
  <si>
    <t>PORT ELIZABETH</t>
  </si>
  <si>
    <t>GEORGE</t>
  </si>
  <si>
    <t>PALLET</t>
  </si>
  <si>
    <t>KILLARNEY GARDENS</t>
  </si>
  <si>
    <t>CAPE TOWN</t>
  </si>
  <si>
    <t>COEGA</t>
  </si>
  <si>
    <t>JOHNSON &amp; JOHNSON</t>
  </si>
  <si>
    <t>EAST LONDON</t>
  </si>
  <si>
    <t>POMONA</t>
  </si>
  <si>
    <t>MKODENI</t>
  </si>
  <si>
    <t>6M</t>
  </si>
  <si>
    <t>CONNECT LOGISTICS</t>
  </si>
  <si>
    <t>BRENNTAG MIDRAND</t>
  </si>
  <si>
    <t>12M</t>
  </si>
  <si>
    <t>JHB</t>
  </si>
  <si>
    <t>BRENNTAG DBN</t>
  </si>
  <si>
    <t>BRENNTAG PLZ</t>
  </si>
  <si>
    <t>CREST</t>
  </si>
  <si>
    <t>BRENNTAG SA</t>
  </si>
  <si>
    <t>EPPING</t>
  </si>
  <si>
    <t>BRENNTAG POMONA</t>
  </si>
  <si>
    <t>BRENNTAG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</si>
</sst>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166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left" vertical="center"/>
    </xf>
    <xf numFmtId="166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2" fontId="3" fillId="2" borderId="1" xfId="0" applyNumberFormat="1" applyFont="1" applyFill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0" fillId="2" borderId="1" xfId="0" applyNumberFormat="1" applyFont="1" applyFill="1" applyBorder="1" applyAlignment="1">
      <alignment horizontal="left"/>
    </xf>
    <xf numFmtId="0" fontId="0" fillId="2" borderId="1" xfId="0" applyFont="1" applyFill="1" applyBorder="1" applyAlignment="1"/>
    <xf numFmtId="49" fontId="3" fillId="0" borderId="1" xfId="0" applyNumberFormat="1" applyFont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0" xfId="0" applyFont="1" applyAlignment="1"/>
    <xf numFmtId="49" fontId="3" fillId="0" borderId="2" xfId="0" applyNumberFormat="1" applyFont="1" applyBorder="1" applyAlignment="1">
      <alignment vertical="center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H1" workbookViewId="0">
      <selection activeCell="H32" sqref="A32:XFD32"/>
    </sheetView>
  </sheetViews>
  <sheetFormatPr defaultRowHeight="15" x14ac:dyDescent="0.25"/>
  <cols>
    <col min="1" max="1" width="10.42578125" style="3" bestFit="1" customWidth="1"/>
    <col min="2" max="2" width="35.28515625" style="3" bestFit="1" customWidth="1"/>
    <col min="3" max="3" width="10.140625" style="3" bestFit="1" customWidth="1"/>
    <col min="4" max="4" width="20.140625" style="3" bestFit="1" customWidth="1"/>
    <col min="5" max="5" width="6.42578125" style="3" bestFit="1" customWidth="1"/>
    <col min="6" max="6" width="21" style="3" bestFit="1" customWidth="1"/>
    <col min="7" max="7" width="19.42578125" style="3" bestFit="1" customWidth="1"/>
    <col min="8" max="8" width="4" style="3" bestFit="1" customWidth="1"/>
    <col min="9" max="9" width="8.5703125" style="17" bestFit="1" customWidth="1"/>
    <col min="10" max="10" width="8.85546875" style="17" bestFit="1" customWidth="1"/>
    <col min="11" max="11" width="9.85546875" style="17" bestFit="1" customWidth="1"/>
    <col min="12" max="12" width="7.42578125" style="23" bestFit="1" customWidth="1"/>
    <col min="13" max="13" width="9.85546875" style="18" bestFit="1" customWidth="1"/>
    <col min="14" max="14" width="8.5703125" style="18" bestFit="1" customWidth="1"/>
    <col min="15" max="15" width="9.5703125" style="18" bestFit="1" customWidth="1"/>
    <col min="16" max="16" width="14.140625" style="18" bestFit="1" customWidth="1"/>
    <col min="17" max="17" width="14.85546875" style="18" bestFit="1" customWidth="1"/>
    <col min="18" max="18" width="7.5703125" style="18" bestFit="1" customWidth="1"/>
    <col min="19" max="19" width="9.5703125" style="18" bestFit="1" customWidth="1"/>
    <col min="20" max="20" width="8.5703125" style="18" bestFit="1" customWidth="1"/>
    <col min="21" max="21" width="9.5703125" style="17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74</v>
      </c>
      <c r="B1" s="2" t="s">
        <v>75</v>
      </c>
      <c r="C1" s="2" t="s">
        <v>76</v>
      </c>
      <c r="D1" s="2" t="s">
        <v>0</v>
      </c>
      <c r="E1" s="2" t="s">
        <v>1</v>
      </c>
      <c r="F1" s="2" t="s">
        <v>77</v>
      </c>
      <c r="G1" s="2" t="s">
        <v>2</v>
      </c>
      <c r="H1" s="2" t="s">
        <v>78</v>
      </c>
      <c r="I1" s="1" t="s">
        <v>79</v>
      </c>
      <c r="J1" s="1" t="s">
        <v>80</v>
      </c>
      <c r="K1" s="1" t="s">
        <v>4</v>
      </c>
      <c r="L1" s="20" t="s">
        <v>3</v>
      </c>
      <c r="M1" s="19" t="s">
        <v>81</v>
      </c>
      <c r="N1" s="19" t="s">
        <v>82</v>
      </c>
      <c r="O1" s="19" t="s">
        <v>83</v>
      </c>
      <c r="P1" s="19" t="s">
        <v>84</v>
      </c>
      <c r="Q1" s="19" t="s">
        <v>85</v>
      </c>
      <c r="R1" s="19" t="s">
        <v>86</v>
      </c>
      <c r="S1" s="19" t="s">
        <v>87</v>
      </c>
      <c r="T1" s="19" t="s">
        <v>88</v>
      </c>
      <c r="U1" s="19" t="s">
        <v>89</v>
      </c>
      <c r="V1" s="1" t="s">
        <v>90</v>
      </c>
    </row>
    <row r="2" spans="1:22" x14ac:dyDescent="0.25">
      <c r="A2" s="9">
        <v>44764</v>
      </c>
      <c r="B2" s="6" t="s">
        <v>17</v>
      </c>
      <c r="C2" s="6" t="s">
        <v>16</v>
      </c>
      <c r="D2" s="6" t="s">
        <v>109</v>
      </c>
      <c r="E2" s="6" t="s">
        <v>8</v>
      </c>
      <c r="F2" s="6" t="s">
        <v>110</v>
      </c>
      <c r="G2" s="6" t="s">
        <v>94</v>
      </c>
      <c r="H2" s="10">
        <v>29</v>
      </c>
      <c r="I2" s="14">
        <v>9214.52</v>
      </c>
      <c r="J2" s="14">
        <v>9214.52</v>
      </c>
      <c r="K2" s="14">
        <v>9214.52</v>
      </c>
      <c r="L2" s="22" t="s">
        <v>104</v>
      </c>
      <c r="M2" s="14">
        <v>15370</v>
      </c>
      <c r="N2" s="11">
        <v>0</v>
      </c>
      <c r="O2" s="11">
        <v>0</v>
      </c>
      <c r="P2" s="15">
        <v>7638.89</v>
      </c>
      <c r="Q2" s="11">
        <v>0</v>
      </c>
      <c r="R2" s="14">
        <v>0</v>
      </c>
      <c r="S2" s="11">
        <f t="shared" ref="S2:S31" si="0">SUM(M2:R2)</f>
        <v>23008.89</v>
      </c>
      <c r="T2" s="13">
        <v>3451.34</v>
      </c>
      <c r="U2" s="16">
        <f t="shared" ref="U2:U31" si="1">SUM(S2:T2)</f>
        <v>26460.23</v>
      </c>
      <c r="V2" s="4"/>
    </row>
    <row r="3" spans="1:22" x14ac:dyDescent="0.25">
      <c r="A3" s="7">
        <v>44771</v>
      </c>
      <c r="B3" s="5" t="s">
        <v>22</v>
      </c>
      <c r="C3" s="5" t="s">
        <v>21</v>
      </c>
      <c r="D3" s="5" t="s">
        <v>111</v>
      </c>
      <c r="E3" s="5" t="s">
        <v>8</v>
      </c>
      <c r="F3" s="5" t="s">
        <v>112</v>
      </c>
      <c r="G3" s="5" t="s">
        <v>94</v>
      </c>
      <c r="H3" s="8">
        <v>5</v>
      </c>
      <c r="I3" s="11">
        <v>4411.6899999999996</v>
      </c>
      <c r="J3" s="11">
        <v>4411.6899999999996</v>
      </c>
      <c r="K3" s="11">
        <v>4411.6899999999996</v>
      </c>
      <c r="L3" s="21" t="s">
        <v>96</v>
      </c>
      <c r="M3" s="11">
        <v>9586.6</v>
      </c>
      <c r="N3" s="11">
        <v>0</v>
      </c>
      <c r="O3" s="11">
        <v>0</v>
      </c>
      <c r="P3" s="12">
        <v>4764.54</v>
      </c>
      <c r="Q3" s="11">
        <v>0</v>
      </c>
      <c r="R3" s="11">
        <v>0</v>
      </c>
      <c r="S3" s="11">
        <f t="shared" si="0"/>
        <v>14351.14</v>
      </c>
      <c r="T3" s="13">
        <v>2152.67</v>
      </c>
      <c r="U3" s="16">
        <f t="shared" si="1"/>
        <v>16503.809999999998</v>
      </c>
      <c r="V3" s="4"/>
    </row>
    <row r="4" spans="1:22" x14ac:dyDescent="0.25">
      <c r="A4" s="7">
        <v>44789</v>
      </c>
      <c r="B4" s="5" t="s">
        <v>49</v>
      </c>
      <c r="C4" s="5" t="s">
        <v>48</v>
      </c>
      <c r="D4" s="5" t="s">
        <v>105</v>
      </c>
      <c r="E4" s="5" t="s">
        <v>8</v>
      </c>
      <c r="F4" s="5" t="s">
        <v>106</v>
      </c>
      <c r="G4" s="5" t="s">
        <v>91</v>
      </c>
      <c r="H4" s="8">
        <v>4</v>
      </c>
      <c r="I4" s="11">
        <v>3356.54</v>
      </c>
      <c r="J4" s="11">
        <v>3356.54</v>
      </c>
      <c r="K4" s="11">
        <v>3356.54</v>
      </c>
      <c r="L4" s="21" t="s">
        <v>96</v>
      </c>
      <c r="M4" s="11">
        <v>5302.75</v>
      </c>
      <c r="N4" s="11">
        <v>0</v>
      </c>
      <c r="O4" s="11">
        <v>0</v>
      </c>
      <c r="P4" s="12">
        <v>2566.5300000000002</v>
      </c>
      <c r="Q4" s="11">
        <v>0</v>
      </c>
      <c r="R4" s="11">
        <v>0</v>
      </c>
      <c r="S4" s="11">
        <f t="shared" si="0"/>
        <v>7869.2800000000007</v>
      </c>
      <c r="T4" s="13">
        <v>1180.3900000000001</v>
      </c>
      <c r="U4" s="16">
        <f t="shared" si="1"/>
        <v>9049.67</v>
      </c>
      <c r="V4" s="4"/>
    </row>
    <row r="5" spans="1:22" x14ac:dyDescent="0.25">
      <c r="A5" s="7">
        <v>44778</v>
      </c>
      <c r="B5" s="5" t="s">
        <v>43</v>
      </c>
      <c r="C5" s="5" t="s">
        <v>42</v>
      </c>
      <c r="D5" s="5" t="s">
        <v>112</v>
      </c>
      <c r="E5" s="5" t="s">
        <v>8</v>
      </c>
      <c r="F5" s="5" t="s">
        <v>112</v>
      </c>
      <c r="G5" s="5" t="s">
        <v>29</v>
      </c>
      <c r="H5" s="8">
        <v>3</v>
      </c>
      <c r="I5" s="11">
        <v>1210</v>
      </c>
      <c r="J5" s="11">
        <v>1210</v>
      </c>
      <c r="K5" s="11">
        <v>1210</v>
      </c>
      <c r="L5" s="21" t="s">
        <v>93</v>
      </c>
      <c r="M5" s="11">
        <v>2757.59</v>
      </c>
      <c r="N5" s="11">
        <v>0</v>
      </c>
      <c r="O5" s="11">
        <v>0</v>
      </c>
      <c r="P5" s="12">
        <v>1334.68</v>
      </c>
      <c r="Q5" s="11">
        <v>0</v>
      </c>
      <c r="R5" s="11">
        <v>0</v>
      </c>
      <c r="S5" s="11">
        <f t="shared" si="0"/>
        <v>4092.2700000000004</v>
      </c>
      <c r="T5" s="13">
        <v>613.84</v>
      </c>
      <c r="U5" s="16">
        <f t="shared" si="1"/>
        <v>4706.1100000000006</v>
      </c>
      <c r="V5" s="4"/>
    </row>
    <row r="6" spans="1:22" x14ac:dyDescent="0.25">
      <c r="A6" s="7">
        <v>44776</v>
      </c>
      <c r="B6" s="5" t="s">
        <v>51</v>
      </c>
      <c r="C6" s="5" t="s">
        <v>50</v>
      </c>
      <c r="D6" s="5" t="s">
        <v>105</v>
      </c>
      <c r="E6" s="5" t="s">
        <v>8</v>
      </c>
      <c r="F6" s="5" t="s">
        <v>112</v>
      </c>
      <c r="G6" s="5" t="s">
        <v>102</v>
      </c>
      <c r="H6" s="8">
        <v>960</v>
      </c>
      <c r="I6" s="11">
        <v>19680</v>
      </c>
      <c r="J6" s="11">
        <v>19680</v>
      </c>
      <c r="K6" s="11">
        <v>19680</v>
      </c>
      <c r="L6" s="21" t="s">
        <v>107</v>
      </c>
      <c r="M6" s="11">
        <v>10123</v>
      </c>
      <c r="N6" s="11">
        <v>0</v>
      </c>
      <c r="O6" s="11">
        <v>0</v>
      </c>
      <c r="P6" s="12">
        <v>3684.77</v>
      </c>
      <c r="Q6" s="11">
        <v>0</v>
      </c>
      <c r="R6" s="11">
        <v>0</v>
      </c>
      <c r="S6" s="11">
        <f t="shared" si="0"/>
        <v>13807.77</v>
      </c>
      <c r="T6" s="13">
        <v>2071.17</v>
      </c>
      <c r="U6" s="16">
        <f t="shared" si="1"/>
        <v>15878.94</v>
      </c>
      <c r="V6" s="4"/>
    </row>
    <row r="7" spans="1:22" x14ac:dyDescent="0.25">
      <c r="A7" s="7">
        <v>44785</v>
      </c>
      <c r="B7" s="5" t="s">
        <v>73</v>
      </c>
      <c r="C7" s="5" t="s">
        <v>72</v>
      </c>
      <c r="D7" s="5" t="s">
        <v>112</v>
      </c>
      <c r="E7" s="5" t="s">
        <v>8</v>
      </c>
      <c r="F7" s="5" t="s">
        <v>112</v>
      </c>
      <c r="G7" s="5" t="s">
        <v>98</v>
      </c>
      <c r="H7" s="8">
        <v>3</v>
      </c>
      <c r="I7" s="11">
        <v>1288.75</v>
      </c>
      <c r="J7" s="11">
        <v>1288.75</v>
      </c>
      <c r="K7" s="11">
        <v>1288.75</v>
      </c>
      <c r="L7" s="21" t="s">
        <v>96</v>
      </c>
      <c r="M7" s="11">
        <v>3073.67</v>
      </c>
      <c r="N7" s="11">
        <v>0</v>
      </c>
      <c r="O7" s="11">
        <v>0</v>
      </c>
      <c r="P7" s="12">
        <v>1487.66</v>
      </c>
      <c r="Q7" s="11">
        <v>0</v>
      </c>
      <c r="R7" s="11">
        <v>0</v>
      </c>
      <c r="S7" s="11">
        <f t="shared" si="0"/>
        <v>4561.33</v>
      </c>
      <c r="T7" s="13">
        <v>684.2</v>
      </c>
      <c r="U7" s="16">
        <f t="shared" si="1"/>
        <v>5245.53</v>
      </c>
      <c r="V7" s="4"/>
    </row>
    <row r="8" spans="1:22" x14ac:dyDescent="0.25">
      <c r="A8" s="7">
        <v>44785</v>
      </c>
      <c r="B8" s="5" t="s">
        <v>70</v>
      </c>
      <c r="C8" s="5" t="s">
        <v>69</v>
      </c>
      <c r="D8" s="21" t="s">
        <v>112</v>
      </c>
      <c r="E8" s="6" t="s">
        <v>108</v>
      </c>
      <c r="F8" s="5" t="s">
        <v>115</v>
      </c>
      <c r="G8" s="5" t="s">
        <v>98</v>
      </c>
      <c r="H8" s="8">
        <v>10</v>
      </c>
      <c r="I8" s="11">
        <v>6934.48</v>
      </c>
      <c r="J8" s="11">
        <v>6934.48</v>
      </c>
      <c r="K8" s="11">
        <v>6934.48</v>
      </c>
      <c r="L8" s="21" t="s">
        <v>96</v>
      </c>
      <c r="M8" s="11">
        <v>12128.4</v>
      </c>
      <c r="N8" s="11">
        <v>0</v>
      </c>
      <c r="O8" s="11">
        <v>0</v>
      </c>
      <c r="P8" s="12">
        <v>5870.15</v>
      </c>
      <c r="Q8" s="11">
        <v>0</v>
      </c>
      <c r="R8" s="11">
        <v>0</v>
      </c>
      <c r="S8" s="11">
        <f t="shared" si="0"/>
        <v>17998.55</v>
      </c>
      <c r="T8" s="13">
        <v>2699.79</v>
      </c>
      <c r="U8" s="16">
        <f t="shared" si="1"/>
        <v>20698.34</v>
      </c>
      <c r="V8" s="4"/>
    </row>
    <row r="9" spans="1:22" x14ac:dyDescent="0.25">
      <c r="A9" s="7">
        <v>44785</v>
      </c>
      <c r="B9" s="5" t="s">
        <v>71</v>
      </c>
      <c r="C9" s="5" t="s">
        <v>68</v>
      </c>
      <c r="D9" s="5" t="s">
        <v>112</v>
      </c>
      <c r="E9" s="5" t="s">
        <v>8</v>
      </c>
      <c r="F9" s="5" t="s">
        <v>13</v>
      </c>
      <c r="G9" s="5" t="s">
        <v>113</v>
      </c>
      <c r="H9" s="8">
        <v>4</v>
      </c>
      <c r="I9" s="11">
        <v>1167.1099999999999</v>
      </c>
      <c r="J9" s="11">
        <v>1167.1099999999999</v>
      </c>
      <c r="K9" s="11">
        <v>1167.1099999999999</v>
      </c>
      <c r="L9" s="21" t="s">
        <v>96</v>
      </c>
      <c r="M9" s="11">
        <v>2783.56</v>
      </c>
      <c r="N9" s="11">
        <v>0</v>
      </c>
      <c r="O9" s="11">
        <v>0</v>
      </c>
      <c r="P9" s="12">
        <v>1347.24</v>
      </c>
      <c r="Q9" s="11">
        <v>0</v>
      </c>
      <c r="R9" s="11">
        <v>0</v>
      </c>
      <c r="S9" s="11">
        <f t="shared" si="0"/>
        <v>4130.8</v>
      </c>
      <c r="T9" s="13">
        <v>619.62</v>
      </c>
      <c r="U9" s="16">
        <f t="shared" si="1"/>
        <v>4750.42</v>
      </c>
      <c r="V9" s="4"/>
    </row>
    <row r="10" spans="1:22" x14ac:dyDescent="0.25">
      <c r="A10" s="9">
        <v>44764</v>
      </c>
      <c r="B10" s="5" t="s">
        <v>47</v>
      </c>
      <c r="C10" s="5" t="s">
        <v>46</v>
      </c>
      <c r="D10" s="5" t="s">
        <v>7</v>
      </c>
      <c r="E10" s="5" t="s">
        <v>8</v>
      </c>
      <c r="F10" s="5" t="s">
        <v>7</v>
      </c>
      <c r="G10" s="5" t="s">
        <v>98</v>
      </c>
      <c r="H10" s="8">
        <v>79</v>
      </c>
      <c r="I10" s="11">
        <v>8793.44</v>
      </c>
      <c r="J10" s="11">
        <v>8793.44</v>
      </c>
      <c r="K10" s="11">
        <v>8793.44</v>
      </c>
      <c r="L10" s="21" t="s">
        <v>96</v>
      </c>
      <c r="M10" s="11">
        <v>15379.73</v>
      </c>
      <c r="N10" s="11">
        <v>0</v>
      </c>
      <c r="O10" s="11">
        <v>0</v>
      </c>
      <c r="P10" s="12">
        <v>7643.73</v>
      </c>
      <c r="Q10" s="11">
        <v>0</v>
      </c>
      <c r="R10" s="11">
        <v>0</v>
      </c>
      <c r="S10" s="11">
        <f t="shared" si="0"/>
        <v>23023.46</v>
      </c>
      <c r="T10" s="13">
        <v>3453.52</v>
      </c>
      <c r="U10" s="16">
        <f t="shared" si="1"/>
        <v>26476.98</v>
      </c>
      <c r="V10" s="4"/>
    </row>
    <row r="11" spans="1:22" x14ac:dyDescent="0.25">
      <c r="A11" s="7">
        <v>44762</v>
      </c>
      <c r="B11" s="5" t="s">
        <v>19</v>
      </c>
      <c r="C11" s="5" t="s">
        <v>18</v>
      </c>
      <c r="D11" s="5" t="s">
        <v>7</v>
      </c>
      <c r="E11" s="5" t="s">
        <v>8</v>
      </c>
      <c r="F11" s="5" t="s">
        <v>20</v>
      </c>
      <c r="G11" s="5" t="s">
        <v>95</v>
      </c>
      <c r="H11" s="8">
        <v>4</v>
      </c>
      <c r="I11" s="11">
        <v>100</v>
      </c>
      <c r="J11" s="11">
        <v>100</v>
      </c>
      <c r="K11" s="11">
        <v>100</v>
      </c>
      <c r="L11" s="21" t="s">
        <v>93</v>
      </c>
      <c r="M11" s="11">
        <v>1007</v>
      </c>
      <c r="N11" s="11">
        <v>0</v>
      </c>
      <c r="O11" s="11">
        <v>0</v>
      </c>
      <c r="P11" s="12">
        <v>0</v>
      </c>
      <c r="Q11" s="11">
        <v>0</v>
      </c>
      <c r="R11" s="11">
        <v>0</v>
      </c>
      <c r="S11" s="11">
        <f t="shared" si="0"/>
        <v>1007</v>
      </c>
      <c r="T11" s="13">
        <v>151.05000000000001</v>
      </c>
      <c r="U11" s="16">
        <f t="shared" si="1"/>
        <v>1158.05</v>
      </c>
      <c r="V11" s="4"/>
    </row>
    <row r="12" spans="1:22" x14ac:dyDescent="0.25">
      <c r="A12" s="9">
        <v>44764</v>
      </c>
      <c r="B12" s="5" t="s">
        <v>45</v>
      </c>
      <c r="C12" s="5" t="s">
        <v>44</v>
      </c>
      <c r="D12" s="5" t="s">
        <v>7</v>
      </c>
      <c r="E12" s="5" t="s">
        <v>8</v>
      </c>
      <c r="F12" s="5" t="s">
        <v>7</v>
      </c>
      <c r="G12" s="5" t="s">
        <v>97</v>
      </c>
      <c r="H12" s="8">
        <v>5</v>
      </c>
      <c r="I12" s="11">
        <v>3807.09</v>
      </c>
      <c r="J12" s="11">
        <v>3807.09</v>
      </c>
      <c r="K12" s="11">
        <v>3807.09</v>
      </c>
      <c r="L12" s="21" t="s">
        <v>96</v>
      </c>
      <c r="M12" s="11">
        <v>8474.58</v>
      </c>
      <c r="N12" s="11">
        <v>0</v>
      </c>
      <c r="O12" s="11">
        <v>0</v>
      </c>
      <c r="P12" s="12">
        <v>4211.87</v>
      </c>
      <c r="Q12" s="11">
        <v>0</v>
      </c>
      <c r="R12" s="11">
        <v>0</v>
      </c>
      <c r="S12" s="11">
        <f t="shared" si="0"/>
        <v>12686.45</v>
      </c>
      <c r="T12" s="13">
        <v>1902.97</v>
      </c>
      <c r="U12" s="16">
        <f t="shared" si="1"/>
        <v>14589.42</v>
      </c>
      <c r="V12" s="4"/>
    </row>
    <row r="13" spans="1:22" x14ac:dyDescent="0.25">
      <c r="A13" s="7">
        <v>44771</v>
      </c>
      <c r="B13" s="5" t="s">
        <v>12</v>
      </c>
      <c r="C13" s="5" t="s">
        <v>11</v>
      </c>
      <c r="D13" s="21" t="s">
        <v>106</v>
      </c>
      <c r="E13" s="6" t="s">
        <v>108</v>
      </c>
      <c r="F13" s="5" t="s">
        <v>13</v>
      </c>
      <c r="G13" s="5" t="s">
        <v>113</v>
      </c>
      <c r="H13" s="8">
        <v>14</v>
      </c>
      <c r="I13" s="11">
        <v>9472</v>
      </c>
      <c r="J13" s="11">
        <v>9472</v>
      </c>
      <c r="K13" s="11">
        <v>9472</v>
      </c>
      <c r="L13" s="21" t="s">
        <v>96</v>
      </c>
      <c r="M13" s="11">
        <v>15928.27</v>
      </c>
      <c r="N13" s="11">
        <v>0</v>
      </c>
      <c r="O13" s="11">
        <v>0</v>
      </c>
      <c r="P13" s="12">
        <v>6004.95</v>
      </c>
      <c r="Q13" s="11">
        <v>0</v>
      </c>
      <c r="R13" s="11">
        <v>234.14</v>
      </c>
      <c r="S13" s="11">
        <f t="shared" si="0"/>
        <v>22167.360000000001</v>
      </c>
      <c r="T13" s="13">
        <v>3325.1</v>
      </c>
      <c r="U13" s="16">
        <f t="shared" si="1"/>
        <v>25492.46</v>
      </c>
      <c r="V13" s="4"/>
    </row>
    <row r="14" spans="1:22" x14ac:dyDescent="0.25">
      <c r="A14" s="7">
        <v>44771</v>
      </c>
      <c r="B14" s="5" t="s">
        <v>6</v>
      </c>
      <c r="C14" s="5" t="s">
        <v>5</v>
      </c>
      <c r="D14" s="21" t="s">
        <v>106</v>
      </c>
      <c r="E14" s="6" t="s">
        <v>108</v>
      </c>
      <c r="F14" s="5" t="s">
        <v>112</v>
      </c>
      <c r="G14" s="5" t="s">
        <v>92</v>
      </c>
      <c r="H14" s="8">
        <v>10</v>
      </c>
      <c r="I14" s="11">
        <v>6151</v>
      </c>
      <c r="J14" s="11">
        <v>6151</v>
      </c>
      <c r="K14" s="11">
        <v>6151</v>
      </c>
      <c r="L14" s="21" t="s">
        <v>93</v>
      </c>
      <c r="M14" s="11">
        <v>7302.47</v>
      </c>
      <c r="N14" s="11">
        <v>0</v>
      </c>
      <c r="O14" s="11">
        <v>0</v>
      </c>
      <c r="P14" s="12">
        <v>2753.03</v>
      </c>
      <c r="Q14" s="11">
        <v>0</v>
      </c>
      <c r="R14" s="11">
        <v>107.35</v>
      </c>
      <c r="S14" s="11">
        <f t="shared" si="0"/>
        <v>10162.85</v>
      </c>
      <c r="T14" s="13">
        <v>1524.43</v>
      </c>
      <c r="U14" s="16">
        <f t="shared" si="1"/>
        <v>11687.28</v>
      </c>
      <c r="V14" s="4"/>
    </row>
    <row r="15" spans="1:22" x14ac:dyDescent="0.25">
      <c r="A15" s="7">
        <v>44771</v>
      </c>
      <c r="B15" s="5" t="s">
        <v>10</v>
      </c>
      <c r="C15" s="5" t="s">
        <v>9</v>
      </c>
      <c r="D15" s="21" t="s">
        <v>106</v>
      </c>
      <c r="E15" s="6" t="s">
        <v>108</v>
      </c>
      <c r="F15" s="5" t="s">
        <v>112</v>
      </c>
      <c r="G15" s="5" t="s">
        <v>97</v>
      </c>
      <c r="H15" s="8">
        <v>7</v>
      </c>
      <c r="I15" s="11">
        <v>4407</v>
      </c>
      <c r="J15" s="11">
        <v>4407</v>
      </c>
      <c r="K15" s="11">
        <v>4407</v>
      </c>
      <c r="L15" s="21" t="s">
        <v>93</v>
      </c>
      <c r="M15" s="11">
        <v>8475.82</v>
      </c>
      <c r="N15" s="11">
        <v>0</v>
      </c>
      <c r="O15" s="11">
        <v>0</v>
      </c>
      <c r="P15" s="12">
        <v>3195.38</v>
      </c>
      <c r="Q15" s="11">
        <v>0</v>
      </c>
      <c r="R15" s="11">
        <v>124.59</v>
      </c>
      <c r="S15" s="11">
        <f t="shared" si="0"/>
        <v>11795.79</v>
      </c>
      <c r="T15" s="13">
        <v>1769.37</v>
      </c>
      <c r="U15" s="16">
        <f t="shared" si="1"/>
        <v>13565.16</v>
      </c>
      <c r="V15" s="4"/>
    </row>
    <row r="16" spans="1:22" x14ac:dyDescent="0.25">
      <c r="A16" s="9">
        <v>44769</v>
      </c>
      <c r="B16" s="6" t="s">
        <v>15</v>
      </c>
      <c r="C16" s="6" t="s">
        <v>14</v>
      </c>
      <c r="D16" s="24" t="s">
        <v>106</v>
      </c>
      <c r="E16" s="6" t="s">
        <v>108</v>
      </c>
      <c r="F16" s="5" t="s">
        <v>112</v>
      </c>
      <c r="G16" s="6" t="s">
        <v>29</v>
      </c>
      <c r="H16" s="10">
        <v>3</v>
      </c>
      <c r="I16" s="14">
        <v>1613</v>
      </c>
      <c r="J16" s="14">
        <v>1613</v>
      </c>
      <c r="K16" s="14">
        <v>1613</v>
      </c>
      <c r="L16" s="22" t="s">
        <v>96</v>
      </c>
      <c r="M16" s="14">
        <v>3734.16</v>
      </c>
      <c r="N16" s="11">
        <v>0</v>
      </c>
      <c r="O16" s="11">
        <v>0</v>
      </c>
      <c r="P16" s="15">
        <v>1407.78</v>
      </c>
      <c r="Q16" s="11">
        <v>0</v>
      </c>
      <c r="R16" s="14">
        <v>54.9</v>
      </c>
      <c r="S16" s="11">
        <f t="shared" si="0"/>
        <v>5196.8399999999992</v>
      </c>
      <c r="T16" s="13">
        <v>779.52</v>
      </c>
      <c r="U16" s="16">
        <f t="shared" si="1"/>
        <v>5976.3599999999988</v>
      </c>
      <c r="V16" s="4"/>
    </row>
    <row r="17" spans="1:22" x14ac:dyDescent="0.25">
      <c r="A17" s="7">
        <v>44781</v>
      </c>
      <c r="B17" s="5" t="s">
        <v>28</v>
      </c>
      <c r="C17" s="5" t="s">
        <v>27</v>
      </c>
      <c r="D17" s="24" t="s">
        <v>106</v>
      </c>
      <c r="E17" s="6" t="s">
        <v>108</v>
      </c>
      <c r="F17" s="5" t="s">
        <v>112</v>
      </c>
      <c r="G17" s="6" t="s">
        <v>29</v>
      </c>
      <c r="H17" s="8">
        <v>5</v>
      </c>
      <c r="I17" s="11">
        <v>3189</v>
      </c>
      <c r="J17" s="11">
        <v>3189</v>
      </c>
      <c r="K17" s="11">
        <v>3189</v>
      </c>
      <c r="L17" s="21" t="s">
        <v>96</v>
      </c>
      <c r="M17" s="11">
        <v>7004.07</v>
      </c>
      <c r="N17" s="11">
        <v>0</v>
      </c>
      <c r="O17" s="11">
        <v>0</v>
      </c>
      <c r="P17" s="12">
        <v>2549.48</v>
      </c>
      <c r="Q17" s="11">
        <v>0</v>
      </c>
      <c r="R17" s="11">
        <v>102.96</v>
      </c>
      <c r="S17" s="11">
        <f t="shared" si="0"/>
        <v>9656.5099999999984</v>
      </c>
      <c r="T17" s="13">
        <v>1448.48</v>
      </c>
      <c r="U17" s="16">
        <f t="shared" si="1"/>
        <v>11104.989999999998</v>
      </c>
      <c r="V17" s="4"/>
    </row>
    <row r="18" spans="1:22" x14ac:dyDescent="0.25">
      <c r="A18" s="7">
        <v>44778</v>
      </c>
      <c r="B18" s="5" t="s">
        <v>24</v>
      </c>
      <c r="C18" s="5" t="s">
        <v>23</v>
      </c>
      <c r="D18" s="24" t="s">
        <v>106</v>
      </c>
      <c r="E18" s="6" t="s">
        <v>108</v>
      </c>
      <c r="F18" s="5" t="s">
        <v>112</v>
      </c>
      <c r="G18" s="5" t="s">
        <v>98</v>
      </c>
      <c r="H18" s="8">
        <v>4</v>
      </c>
      <c r="I18" s="11">
        <v>965</v>
      </c>
      <c r="J18" s="11">
        <v>965</v>
      </c>
      <c r="K18" s="11">
        <v>965</v>
      </c>
      <c r="L18" s="21" t="s">
        <v>93</v>
      </c>
      <c r="M18" s="11">
        <v>2176.73</v>
      </c>
      <c r="N18" s="11">
        <v>0</v>
      </c>
      <c r="O18" s="11">
        <v>0</v>
      </c>
      <c r="P18" s="12">
        <v>792.33</v>
      </c>
      <c r="Q18" s="11">
        <v>0</v>
      </c>
      <c r="R18" s="11">
        <v>32</v>
      </c>
      <c r="S18" s="11">
        <f t="shared" si="0"/>
        <v>3001.06</v>
      </c>
      <c r="T18" s="13">
        <v>450.16</v>
      </c>
      <c r="U18" s="16">
        <f t="shared" si="1"/>
        <v>3451.22</v>
      </c>
      <c r="V18" s="4"/>
    </row>
    <row r="19" spans="1:22" x14ac:dyDescent="0.25">
      <c r="A19" s="7">
        <v>44781</v>
      </c>
      <c r="B19" s="5" t="s">
        <v>57</v>
      </c>
      <c r="C19" s="5" t="s">
        <v>56</v>
      </c>
      <c r="D19" s="21" t="s">
        <v>106</v>
      </c>
      <c r="E19" s="6" t="s">
        <v>108</v>
      </c>
      <c r="F19" s="5" t="s">
        <v>58</v>
      </c>
      <c r="G19" s="5" t="s">
        <v>101</v>
      </c>
      <c r="H19" s="8">
        <v>4</v>
      </c>
      <c r="I19" s="11">
        <v>4260</v>
      </c>
      <c r="J19" s="11">
        <v>4260</v>
      </c>
      <c r="K19" s="11">
        <v>4260</v>
      </c>
      <c r="L19" s="21" t="s">
        <v>93</v>
      </c>
      <c r="M19" s="11">
        <v>9482.76</v>
      </c>
      <c r="N19" s="11">
        <v>0</v>
      </c>
      <c r="O19" s="11">
        <v>0</v>
      </c>
      <c r="P19" s="12">
        <v>3451.72</v>
      </c>
      <c r="Q19" s="11">
        <v>0</v>
      </c>
      <c r="R19" s="11">
        <v>139.38999999999999</v>
      </c>
      <c r="S19" s="11">
        <f t="shared" si="0"/>
        <v>13073.869999999999</v>
      </c>
      <c r="T19" s="13">
        <v>1961.08</v>
      </c>
      <c r="U19" s="16">
        <f t="shared" si="1"/>
        <v>15034.949999999999</v>
      </c>
      <c r="V19" s="4"/>
    </row>
    <row r="20" spans="1:22" x14ac:dyDescent="0.25">
      <c r="A20" s="9">
        <v>44769</v>
      </c>
      <c r="B20" s="5" t="s">
        <v>34</v>
      </c>
      <c r="C20" s="5" t="s">
        <v>33</v>
      </c>
      <c r="D20" s="21" t="s">
        <v>114</v>
      </c>
      <c r="E20" s="6" t="s">
        <v>108</v>
      </c>
      <c r="F20" s="5" t="s">
        <v>35</v>
      </c>
      <c r="G20" s="5" t="s">
        <v>101</v>
      </c>
      <c r="H20" s="8">
        <v>1</v>
      </c>
      <c r="I20" s="11">
        <v>400</v>
      </c>
      <c r="J20" s="11">
        <v>400</v>
      </c>
      <c r="K20" s="11">
        <v>400</v>
      </c>
      <c r="L20" s="21" t="s">
        <v>93</v>
      </c>
      <c r="M20" s="11">
        <v>1187.2</v>
      </c>
      <c r="N20" s="11">
        <v>0</v>
      </c>
      <c r="O20" s="11">
        <v>0</v>
      </c>
      <c r="P20" s="12">
        <v>447.57</v>
      </c>
      <c r="Q20" s="11">
        <v>0</v>
      </c>
      <c r="R20" s="11">
        <v>17.45</v>
      </c>
      <c r="S20" s="11">
        <f t="shared" si="0"/>
        <v>1652.22</v>
      </c>
      <c r="T20" s="13">
        <v>247.83</v>
      </c>
      <c r="U20" s="16">
        <f t="shared" si="1"/>
        <v>1900.05</v>
      </c>
      <c r="V20" s="4"/>
    </row>
    <row r="21" spans="1:22" x14ac:dyDescent="0.25">
      <c r="A21" s="7">
        <v>44781</v>
      </c>
      <c r="B21" s="5" t="s">
        <v>31</v>
      </c>
      <c r="C21" s="5" t="s">
        <v>30</v>
      </c>
      <c r="D21" s="21" t="s">
        <v>114</v>
      </c>
      <c r="E21" s="6" t="s">
        <v>108</v>
      </c>
      <c r="F21" s="5" t="s">
        <v>32</v>
      </c>
      <c r="G21" s="5" t="s">
        <v>99</v>
      </c>
      <c r="H21" s="8">
        <v>1</v>
      </c>
      <c r="I21" s="11">
        <v>603</v>
      </c>
      <c r="J21" s="11">
        <v>603</v>
      </c>
      <c r="K21" s="11">
        <v>603</v>
      </c>
      <c r="L21" s="21" t="s">
        <v>93</v>
      </c>
      <c r="M21" s="11">
        <v>1467.56</v>
      </c>
      <c r="N21" s="11">
        <v>0</v>
      </c>
      <c r="O21" s="11">
        <v>0</v>
      </c>
      <c r="P21" s="12">
        <v>534.19000000000005</v>
      </c>
      <c r="Q21" s="11">
        <v>0</v>
      </c>
      <c r="R21" s="11">
        <v>21.57</v>
      </c>
      <c r="S21" s="11">
        <f t="shared" si="0"/>
        <v>2023.32</v>
      </c>
      <c r="T21" s="13">
        <v>303.5</v>
      </c>
      <c r="U21" s="16">
        <f t="shared" si="1"/>
        <v>2326.8199999999997</v>
      </c>
      <c r="V21" s="4"/>
    </row>
    <row r="22" spans="1:22" x14ac:dyDescent="0.25">
      <c r="A22" s="7">
        <v>44785</v>
      </c>
      <c r="B22" s="5" t="s">
        <v>55</v>
      </c>
      <c r="C22" s="5" t="s">
        <v>54</v>
      </c>
      <c r="D22" s="21" t="s">
        <v>114</v>
      </c>
      <c r="E22" s="6" t="s">
        <v>108</v>
      </c>
      <c r="F22" s="5" t="s">
        <v>100</v>
      </c>
      <c r="G22" s="5" t="s">
        <v>101</v>
      </c>
      <c r="H22" s="8">
        <v>2</v>
      </c>
      <c r="I22" s="11">
        <v>2200</v>
      </c>
      <c r="J22" s="11">
        <v>2200</v>
      </c>
      <c r="K22" s="11">
        <v>2200</v>
      </c>
      <c r="L22" s="21" t="s">
        <v>93</v>
      </c>
      <c r="M22" s="11">
        <v>6137.82</v>
      </c>
      <c r="N22" s="11">
        <v>0</v>
      </c>
      <c r="O22" s="11">
        <v>0</v>
      </c>
      <c r="P22" s="12">
        <v>2234.17</v>
      </c>
      <c r="Q22" s="11">
        <v>0</v>
      </c>
      <c r="R22" s="11">
        <v>90.23</v>
      </c>
      <c r="S22" s="11">
        <f t="shared" si="0"/>
        <v>8462.2199999999993</v>
      </c>
      <c r="T22" s="13">
        <v>1269.33</v>
      </c>
      <c r="U22" s="16">
        <f t="shared" si="1"/>
        <v>9731.5499999999993</v>
      </c>
      <c r="V22" s="4"/>
    </row>
    <row r="23" spans="1:22" x14ac:dyDescent="0.25">
      <c r="A23" s="7">
        <v>44778</v>
      </c>
      <c r="B23" s="5" t="s">
        <v>26</v>
      </c>
      <c r="C23" s="5" t="s">
        <v>25</v>
      </c>
      <c r="D23" s="21" t="s">
        <v>106</v>
      </c>
      <c r="E23" s="6" t="s">
        <v>108</v>
      </c>
      <c r="F23" s="5" t="s">
        <v>13</v>
      </c>
      <c r="G23" s="5" t="s">
        <v>113</v>
      </c>
      <c r="H23" s="8">
        <v>7</v>
      </c>
      <c r="I23" s="11">
        <v>6840</v>
      </c>
      <c r="J23" s="11">
        <v>6840</v>
      </c>
      <c r="K23" s="11">
        <v>6840</v>
      </c>
      <c r="L23" s="21" t="s">
        <v>96</v>
      </c>
      <c r="M23" s="11">
        <v>12505.49</v>
      </c>
      <c r="N23" s="11">
        <v>0</v>
      </c>
      <c r="O23" s="11">
        <v>0</v>
      </c>
      <c r="P23" s="12">
        <v>4552</v>
      </c>
      <c r="Q23" s="11">
        <v>0</v>
      </c>
      <c r="R23" s="11">
        <v>183.84</v>
      </c>
      <c r="S23" s="11">
        <f t="shared" si="0"/>
        <v>17241.329999999998</v>
      </c>
      <c r="T23" s="13">
        <v>2586.19</v>
      </c>
      <c r="U23" s="16">
        <f t="shared" si="1"/>
        <v>19827.519999999997</v>
      </c>
      <c r="V23" s="4"/>
    </row>
    <row r="24" spans="1:22" x14ac:dyDescent="0.25">
      <c r="A24" s="7">
        <v>44785</v>
      </c>
      <c r="B24" s="5" t="s">
        <v>39</v>
      </c>
      <c r="C24" s="5" t="s">
        <v>38</v>
      </c>
      <c r="D24" s="21" t="s">
        <v>106</v>
      </c>
      <c r="E24" s="6" t="s">
        <v>108</v>
      </c>
      <c r="F24" s="5" t="s">
        <v>13</v>
      </c>
      <c r="G24" s="5" t="s">
        <v>113</v>
      </c>
      <c r="H24" s="8">
        <v>7</v>
      </c>
      <c r="I24" s="11">
        <v>3659</v>
      </c>
      <c r="J24" s="11">
        <v>3659</v>
      </c>
      <c r="K24" s="11">
        <v>3659</v>
      </c>
      <c r="L24" s="21" t="s">
        <v>93</v>
      </c>
      <c r="M24" s="11">
        <v>7037.22</v>
      </c>
      <c r="N24" s="11">
        <v>0</v>
      </c>
      <c r="O24" s="11">
        <v>0</v>
      </c>
      <c r="P24" s="12">
        <v>2561.5500000000002</v>
      </c>
      <c r="Q24" s="11">
        <v>0</v>
      </c>
      <c r="R24" s="11">
        <v>103.45</v>
      </c>
      <c r="S24" s="11">
        <f t="shared" si="0"/>
        <v>9702.2200000000012</v>
      </c>
      <c r="T24" s="13">
        <v>1455.34</v>
      </c>
      <c r="U24" s="16">
        <f t="shared" si="1"/>
        <v>11157.560000000001</v>
      </c>
      <c r="V24" s="4"/>
    </row>
    <row r="25" spans="1:22" x14ac:dyDescent="0.25">
      <c r="A25" s="7">
        <v>44785</v>
      </c>
      <c r="B25" s="5" t="s">
        <v>37</v>
      </c>
      <c r="C25" s="5" t="s">
        <v>36</v>
      </c>
      <c r="D25" s="21" t="s">
        <v>106</v>
      </c>
      <c r="E25" s="6" t="s">
        <v>108</v>
      </c>
      <c r="F25" s="5" t="s">
        <v>112</v>
      </c>
      <c r="G25" s="5" t="s">
        <v>92</v>
      </c>
      <c r="H25" s="8">
        <v>5</v>
      </c>
      <c r="I25" s="11">
        <v>3010</v>
      </c>
      <c r="J25" s="11">
        <v>3010</v>
      </c>
      <c r="K25" s="11">
        <v>3010</v>
      </c>
      <c r="L25" s="21" t="s">
        <v>93</v>
      </c>
      <c r="M25" s="11">
        <v>4216.7</v>
      </c>
      <c r="N25" s="11">
        <v>0</v>
      </c>
      <c r="O25" s="11">
        <v>0</v>
      </c>
      <c r="P25" s="12">
        <v>1534.88</v>
      </c>
      <c r="Q25" s="11">
        <v>0</v>
      </c>
      <c r="R25" s="11">
        <v>61.99</v>
      </c>
      <c r="S25" s="11">
        <f t="shared" si="0"/>
        <v>5813.57</v>
      </c>
      <c r="T25" s="13">
        <v>872.04</v>
      </c>
      <c r="U25" s="16">
        <f t="shared" si="1"/>
        <v>6685.61</v>
      </c>
      <c r="V25" s="4"/>
    </row>
    <row r="26" spans="1:22" x14ac:dyDescent="0.25">
      <c r="A26" s="7">
        <v>44785</v>
      </c>
      <c r="B26" s="5" t="s">
        <v>41</v>
      </c>
      <c r="C26" s="5" t="s">
        <v>40</v>
      </c>
      <c r="D26" s="21" t="s">
        <v>106</v>
      </c>
      <c r="E26" s="6" t="s">
        <v>108</v>
      </c>
      <c r="F26" s="5" t="s">
        <v>112</v>
      </c>
      <c r="G26" s="5" t="s">
        <v>97</v>
      </c>
      <c r="H26" s="8">
        <v>1</v>
      </c>
      <c r="I26" s="11">
        <v>15</v>
      </c>
      <c r="J26" s="11">
        <v>15</v>
      </c>
      <c r="K26" s="11">
        <v>15</v>
      </c>
      <c r="L26" s="21" t="s">
        <v>93</v>
      </c>
      <c r="M26" s="11">
        <v>477</v>
      </c>
      <c r="N26" s="11">
        <v>0</v>
      </c>
      <c r="O26" s="11">
        <v>0</v>
      </c>
      <c r="P26" s="12">
        <v>173.63</v>
      </c>
      <c r="Q26" s="11">
        <v>0</v>
      </c>
      <c r="R26" s="11">
        <v>7.02</v>
      </c>
      <c r="S26" s="11">
        <f t="shared" si="0"/>
        <v>657.65</v>
      </c>
      <c r="T26" s="13">
        <v>98.64</v>
      </c>
      <c r="U26" s="16">
        <f t="shared" si="1"/>
        <v>756.29</v>
      </c>
      <c r="V26" s="4"/>
    </row>
    <row r="27" spans="1:22" x14ac:dyDescent="0.25">
      <c r="A27" s="7">
        <v>44785</v>
      </c>
      <c r="B27" s="5" t="s">
        <v>67</v>
      </c>
      <c r="C27" s="5" t="s">
        <v>66</v>
      </c>
      <c r="D27" s="21" t="s">
        <v>106</v>
      </c>
      <c r="E27" s="6" t="s">
        <v>108</v>
      </c>
      <c r="F27" s="5" t="s">
        <v>112</v>
      </c>
      <c r="G27" s="5" t="s">
        <v>94</v>
      </c>
      <c r="H27" s="8">
        <v>1</v>
      </c>
      <c r="I27" s="11">
        <v>150</v>
      </c>
      <c r="J27" s="11">
        <v>150</v>
      </c>
      <c r="K27" s="11">
        <v>150</v>
      </c>
      <c r="L27" s="21" t="s">
        <v>93</v>
      </c>
      <c r="M27" s="11">
        <v>771.68</v>
      </c>
      <c r="N27" s="11">
        <v>0</v>
      </c>
      <c r="O27" s="11">
        <v>0</v>
      </c>
      <c r="P27" s="12">
        <v>280.89</v>
      </c>
      <c r="Q27" s="11">
        <v>0</v>
      </c>
      <c r="R27" s="11">
        <v>11.34</v>
      </c>
      <c r="S27" s="11">
        <f t="shared" si="0"/>
        <v>1063.9099999999999</v>
      </c>
      <c r="T27" s="13">
        <v>159.58000000000001</v>
      </c>
      <c r="U27" s="16">
        <f t="shared" si="1"/>
        <v>1223.4899999999998</v>
      </c>
      <c r="V27" s="4"/>
    </row>
    <row r="28" spans="1:22" x14ac:dyDescent="0.25">
      <c r="A28" s="7">
        <v>44788</v>
      </c>
      <c r="B28" s="5" t="s">
        <v>53</v>
      </c>
      <c r="C28" s="5" t="s">
        <v>52</v>
      </c>
      <c r="D28" s="21" t="s">
        <v>106</v>
      </c>
      <c r="E28" s="6" t="s">
        <v>108</v>
      </c>
      <c r="F28" s="5" t="s">
        <v>112</v>
      </c>
      <c r="G28" s="5" t="s">
        <v>92</v>
      </c>
      <c r="H28" s="8">
        <v>1</v>
      </c>
      <c r="I28" s="11">
        <v>800</v>
      </c>
      <c r="J28" s="11">
        <v>800</v>
      </c>
      <c r="K28" s="11">
        <v>800</v>
      </c>
      <c r="L28" s="21" t="s">
        <v>93</v>
      </c>
      <c r="M28" s="11">
        <v>1377.15</v>
      </c>
      <c r="N28" s="11">
        <v>0</v>
      </c>
      <c r="O28" s="11">
        <v>0</v>
      </c>
      <c r="P28" s="12">
        <v>501.3</v>
      </c>
      <c r="Q28" s="11">
        <v>0</v>
      </c>
      <c r="R28" s="11">
        <v>20.25</v>
      </c>
      <c r="S28" s="11">
        <f t="shared" si="0"/>
        <v>1898.7</v>
      </c>
      <c r="T28" s="13">
        <v>284.8</v>
      </c>
      <c r="U28" s="16">
        <f t="shared" si="1"/>
        <v>2183.5</v>
      </c>
      <c r="V28" s="4"/>
    </row>
    <row r="29" spans="1:22" x14ac:dyDescent="0.25">
      <c r="A29" s="7">
        <v>44792</v>
      </c>
      <c r="B29" s="5" t="s">
        <v>62</v>
      </c>
      <c r="C29" s="5" t="s">
        <v>61</v>
      </c>
      <c r="D29" s="21" t="s">
        <v>106</v>
      </c>
      <c r="E29" s="6" t="s">
        <v>108</v>
      </c>
      <c r="F29" s="5" t="s">
        <v>63</v>
      </c>
      <c r="G29" s="5" t="s">
        <v>103</v>
      </c>
      <c r="H29" s="8">
        <v>1</v>
      </c>
      <c r="I29" s="11">
        <v>10</v>
      </c>
      <c r="J29" s="11">
        <v>10</v>
      </c>
      <c r="K29" s="11">
        <v>10</v>
      </c>
      <c r="L29" s="21" t="s">
        <v>93</v>
      </c>
      <c r="M29" s="11">
        <v>1060</v>
      </c>
      <c r="N29" s="11">
        <v>0</v>
      </c>
      <c r="O29" s="11">
        <v>0</v>
      </c>
      <c r="P29" s="12">
        <v>385.84</v>
      </c>
      <c r="Q29" s="11">
        <v>0</v>
      </c>
      <c r="R29" s="11">
        <v>15.58</v>
      </c>
      <c r="S29" s="11">
        <f t="shared" si="0"/>
        <v>1461.4199999999998</v>
      </c>
      <c r="T29" s="13">
        <v>219.22</v>
      </c>
      <c r="U29" s="16">
        <f t="shared" si="1"/>
        <v>1680.6399999999999</v>
      </c>
      <c r="V29" s="4"/>
    </row>
    <row r="30" spans="1:22" x14ac:dyDescent="0.25">
      <c r="A30" s="7">
        <v>44792</v>
      </c>
      <c r="B30" s="5" t="s">
        <v>65</v>
      </c>
      <c r="C30" s="5" t="s">
        <v>64</v>
      </c>
      <c r="D30" s="21" t="s">
        <v>106</v>
      </c>
      <c r="E30" s="6" t="s">
        <v>108</v>
      </c>
      <c r="F30" s="5" t="s">
        <v>112</v>
      </c>
      <c r="G30" s="5" t="s">
        <v>92</v>
      </c>
      <c r="H30" s="8">
        <v>2</v>
      </c>
      <c r="I30" s="11">
        <v>1000</v>
      </c>
      <c r="J30" s="11">
        <v>1000</v>
      </c>
      <c r="K30" s="11">
        <v>1000</v>
      </c>
      <c r="L30" s="21" t="s">
        <v>93</v>
      </c>
      <c r="M30" s="11">
        <v>1543.36</v>
      </c>
      <c r="N30" s="11">
        <v>0</v>
      </c>
      <c r="O30" s="11">
        <v>0</v>
      </c>
      <c r="P30" s="12">
        <v>561.78</v>
      </c>
      <c r="Q30" s="11">
        <v>0</v>
      </c>
      <c r="R30" s="11">
        <v>22.68</v>
      </c>
      <c r="S30" s="11">
        <f t="shared" si="0"/>
        <v>2127.8199999999997</v>
      </c>
      <c r="T30" s="13">
        <v>319.17</v>
      </c>
      <c r="U30" s="16">
        <f t="shared" si="1"/>
        <v>2446.9899999999998</v>
      </c>
      <c r="V30" s="4"/>
    </row>
    <row r="31" spans="1:22" x14ac:dyDescent="0.25">
      <c r="A31" s="7">
        <v>44795</v>
      </c>
      <c r="B31" s="5" t="s">
        <v>60</v>
      </c>
      <c r="C31" s="5" t="s">
        <v>59</v>
      </c>
      <c r="D31" s="24" t="s">
        <v>106</v>
      </c>
      <c r="E31" s="6" t="s">
        <v>108</v>
      </c>
      <c r="F31" s="5" t="s">
        <v>13</v>
      </c>
      <c r="G31" s="5" t="s">
        <v>113</v>
      </c>
      <c r="H31" s="8">
        <v>19</v>
      </c>
      <c r="I31" s="11">
        <v>18071</v>
      </c>
      <c r="J31" s="11">
        <v>18071</v>
      </c>
      <c r="K31" s="11">
        <v>18071</v>
      </c>
      <c r="L31" s="21" t="s">
        <v>107</v>
      </c>
      <c r="M31" s="11">
        <v>22556.799999999999</v>
      </c>
      <c r="N31" s="11">
        <v>0</v>
      </c>
      <c r="O31" s="11">
        <v>0</v>
      </c>
      <c r="P31" s="12">
        <v>8210.68</v>
      </c>
      <c r="Q31" s="11">
        <v>0</v>
      </c>
      <c r="R31" s="11">
        <v>331.59</v>
      </c>
      <c r="S31" s="11">
        <f t="shared" si="0"/>
        <v>31099.07</v>
      </c>
      <c r="T31" s="13">
        <v>4664.8599999999997</v>
      </c>
      <c r="U31" s="16">
        <f t="shared" si="1"/>
        <v>35763.93</v>
      </c>
      <c r="V31" s="4"/>
    </row>
    <row r="39" spans="10:21" x14ac:dyDescent="0.25"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</sheetData>
  <sortState ref="A2:AG36">
    <sortCondition ref="C2:C36"/>
  </sortState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2022-07-29T08:13:11Z</cp:lastPrinted>
  <dcterms:created xsi:type="dcterms:W3CDTF">2015-06-05T18:17:20Z</dcterms:created>
  <dcterms:modified xsi:type="dcterms:W3CDTF">2022-08-26T14:07:04Z</dcterms:modified>
</cp:coreProperties>
</file>