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WaybillsMAA001!$A$1:$Y$35</definedName>
    <definedName name="_xlnm._FilterDatabase" localSheetId="2" hidden="1">WaybillsMFJ001!$A$1:$Y$7</definedName>
  </definedNames>
  <calcPr calcId="145621"/>
</workbook>
</file>

<file path=xl/calcChain.xml><?xml version="1.0" encoding="utf-8"?>
<calcChain xmlns="http://schemas.openxmlformats.org/spreadsheetml/2006/main">
  <c r="R9" i="4" l="1"/>
  <c r="R7" i="2"/>
  <c r="R6" i="3"/>
  <c r="S6" i="3"/>
  <c r="T6" i="3"/>
  <c r="K9" i="4" l="1"/>
  <c r="L9" i="4"/>
  <c r="M9" i="4"/>
  <c r="N9" i="4"/>
  <c r="Q9" i="4"/>
  <c r="S9" i="4"/>
  <c r="T9" i="4"/>
  <c r="U9" i="4"/>
  <c r="V9" i="4"/>
  <c r="W9" i="4"/>
  <c r="B7" i="5" s="1"/>
  <c r="K6" i="3"/>
  <c r="L6" i="3"/>
  <c r="M6" i="3"/>
  <c r="N6" i="3"/>
  <c r="Q6" i="3"/>
  <c r="U6" i="3"/>
  <c r="V6" i="3"/>
  <c r="W6" i="3"/>
  <c r="B6" i="5" s="1"/>
  <c r="K7" i="2"/>
  <c r="L7" i="2"/>
  <c r="M7" i="2"/>
  <c r="N7" i="2"/>
  <c r="Q7" i="2"/>
  <c r="S7" i="2"/>
  <c r="T7" i="2"/>
  <c r="U7" i="2"/>
  <c r="V7" i="2"/>
  <c r="W7" i="2"/>
  <c r="B5" i="5" s="1"/>
  <c r="K35" i="1"/>
  <c r="L35" i="1"/>
  <c r="M35" i="1"/>
  <c r="N35" i="1"/>
  <c r="Q35" i="1"/>
  <c r="R35" i="1"/>
  <c r="S35" i="1"/>
  <c r="T35" i="1"/>
  <c r="U35" i="1"/>
  <c r="V35" i="1"/>
  <c r="W35" i="1"/>
  <c r="B3" i="5" s="1"/>
  <c r="B9" i="5" l="1"/>
  <c r="B12" i="5" s="1"/>
</calcChain>
</file>

<file path=xl/sharedStrings.xml><?xml version="1.0" encoding="utf-8"?>
<sst xmlns="http://schemas.openxmlformats.org/spreadsheetml/2006/main" count="355" uniqueCount="73">
  <si>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</si>
  <si>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</si>
  <si>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</si>
  <si>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</si>
  <si>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</si>
  <si>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</si>
  <si>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</si>
  <si>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</si>
  <si>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</si>
  <si>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</si>
  <si>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</si>
  <si>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</si>
  <si>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</si>
  <si>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</si>
  <si>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</si>
  <si>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</si>
  <si>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</si>
  <si>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</si>
  <si>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</si>
  <si>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</si>
  <si>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</si>
  <si>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</si>
  <si>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</si>
  <si>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</si>
  <si>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</si>
  <si>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</si>
  <si>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</si>
  <si>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</si>
  <si>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</si>
  <si>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</si>
  <si>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DURBAN</t>
  </si>
  <si>
    <t>Road Freight</t>
  </si>
  <si>
    <t>ATM SOLUTIONS JHB</t>
  </si>
  <si>
    <t>BLOEMFONTEIN</t>
  </si>
  <si>
    <t>CAPE TOWN</t>
  </si>
  <si>
    <t>PORT ELIZABETH</t>
  </si>
  <si>
    <t>PRETORIA</t>
  </si>
  <si>
    <t>PRIONTEX</t>
  </si>
  <si>
    <t>PRIONTEX JHB</t>
  </si>
  <si>
    <t>PRIONTEX CPT</t>
  </si>
  <si>
    <t>WITBANK</t>
  </si>
  <si>
    <t>SNACKWORKS JHB</t>
  </si>
  <si>
    <t>APRIL 2021</t>
  </si>
  <si>
    <t>WORCESTER SHOPFITTERS</t>
  </si>
  <si>
    <t>C/WORKS  CPT</t>
  </si>
  <si>
    <t>ATM SOLUTIONS BLOEM</t>
  </si>
  <si>
    <t>CARGO WORKS</t>
  </si>
  <si>
    <t>CARGO WORKS REF WB 3576713</t>
  </si>
  <si>
    <t>NO CHARGE</t>
  </si>
  <si>
    <t xml:space="preserve">SNACK WORKS  PTA </t>
  </si>
  <si>
    <t>NATIONA BRANDS JHB</t>
  </si>
  <si>
    <t>PRIONTEX PTA</t>
  </si>
  <si>
    <t>BLUTECH</t>
  </si>
  <si>
    <t>38 MARSHALL DBN</t>
  </si>
  <si>
    <t>BLU TECH</t>
  </si>
  <si>
    <t>FRESENIUS KABI</t>
  </si>
  <si>
    <t>PodDate</t>
  </si>
  <si>
    <t>KgCharge</t>
  </si>
  <si>
    <t>MinCharge</t>
  </si>
  <si>
    <t>Cr AMNT</t>
  </si>
  <si>
    <t>Dr AMNT</t>
  </si>
  <si>
    <t>ATM  SOLUTIONS PLZ</t>
  </si>
  <si>
    <t>ATM SOLUTIONS DBN</t>
  </si>
  <si>
    <t>ATM  SOLUTIONS DBN</t>
  </si>
  <si>
    <t>ATM  SOLUTIONS JHB</t>
  </si>
  <si>
    <t>ATM SOLUTIONS PLZ</t>
  </si>
  <si>
    <t>ATM SOLUTIONS BFN</t>
  </si>
  <si>
    <t>ATM SOLUTIONS CPT</t>
  </si>
  <si>
    <t>ATM SOLUTIONS WITBANK</t>
  </si>
  <si>
    <t>NATPRO SPICENET</t>
  </si>
  <si>
    <t>NATIONAL BRANDS DBN</t>
  </si>
  <si>
    <t>NATIONAL BRANDS JHB</t>
  </si>
  <si>
    <t>PRIONTEX CAPE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</si>
</sst>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2" fontId="2" fillId="0" borderId="2" xfId="0" applyNumberFormat="1" applyFont="1" applyBorder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2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8" sqref="B8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42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WaybillsMAA001!W35</f>
        <v>47818.099999999991</v>
      </c>
    </row>
    <row r="4" spans="1:2" x14ac:dyDescent="0.25">
      <c r="A4" s="4" t="s">
        <v>5</v>
      </c>
      <c r="B4" s="10">
        <v>0</v>
      </c>
    </row>
    <row r="5" spans="1:2" x14ac:dyDescent="0.25">
      <c r="A5" s="4" t="s">
        <v>1</v>
      </c>
      <c r="B5" s="11">
        <f>WaybillsMFJ001!W7</f>
        <v>11182.079999999998</v>
      </c>
    </row>
    <row r="6" spans="1:2" x14ac:dyDescent="0.25">
      <c r="A6" s="4" t="s">
        <v>2</v>
      </c>
      <c r="B6" s="11">
        <f>WaybillsMAP001!W6</f>
        <v>3279.4300000000003</v>
      </c>
    </row>
    <row r="7" spans="1:2" x14ac:dyDescent="0.25">
      <c r="A7" s="4" t="s">
        <v>3</v>
      </c>
      <c r="B7" s="11">
        <f>WaybillsMAP002!W9</f>
        <v>6545.5300000000007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68825.14</v>
      </c>
    </row>
    <row r="12" spans="1:2" x14ac:dyDescent="0.25">
      <c r="A12" s="1" t="s">
        <v>8</v>
      </c>
      <c r="B12" s="6">
        <f>B9</f>
        <v>68825.14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opLeftCell="J13" workbookViewId="0">
      <selection activeCell="R35" sqref="R35"/>
    </sheetView>
  </sheetViews>
  <sheetFormatPr defaultColWidth="9.8554687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5.7109375" bestFit="1" customWidth="1"/>
    <col min="5" max="5" width="29.28515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6" bestFit="1" customWidth="1"/>
    <col min="18" max="19" width="10.42578125" style="26" bestFit="1" customWidth="1"/>
    <col min="20" max="20" width="11" style="26" bestFit="1" customWidth="1"/>
    <col min="21" max="21" width="10.42578125" style="26" bestFit="1" customWidth="1"/>
    <col min="22" max="22" width="9.42578125" style="26" bestFit="1" customWidth="1"/>
    <col min="23" max="23" width="10.42578125" style="26" bestFit="1" customWidth="1"/>
    <col min="24" max="24" width="8.7109375" bestFit="1" customWidth="1"/>
    <col min="25" max="25" width="8.85546875" bestFit="1" customWidth="1"/>
  </cols>
  <sheetData>
    <row r="1" spans="1:25" x14ac:dyDescent="0.25">
      <c r="A1" s="17" t="s">
        <v>27</v>
      </c>
      <c r="B1" s="17" t="s">
        <v>28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56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57</v>
      </c>
      <c r="P1" s="17" t="s">
        <v>58</v>
      </c>
      <c r="Q1" s="26" t="s">
        <v>20</v>
      </c>
      <c r="R1" s="26" t="s">
        <v>21</v>
      </c>
      <c r="S1" s="26" t="s">
        <v>22</v>
      </c>
      <c r="T1" s="26" t="s">
        <v>23</v>
      </c>
      <c r="U1" s="26" t="s">
        <v>24</v>
      </c>
      <c r="V1" s="26" t="s">
        <v>25</v>
      </c>
      <c r="W1" s="26" t="s">
        <v>26</v>
      </c>
      <c r="X1" s="18" t="s">
        <v>59</v>
      </c>
      <c r="Y1" s="18" t="s">
        <v>60</v>
      </c>
    </row>
    <row r="2" spans="1:25" x14ac:dyDescent="0.25">
      <c r="A2">
        <v>236249</v>
      </c>
      <c r="B2" s="14">
        <v>44299</v>
      </c>
      <c r="C2">
        <v>3576713</v>
      </c>
      <c r="D2" t="s">
        <v>43</v>
      </c>
      <c r="E2" t="s">
        <v>64</v>
      </c>
      <c r="F2" s="14">
        <v>44281</v>
      </c>
      <c r="G2" s="25"/>
      <c r="H2" t="s">
        <v>34</v>
      </c>
      <c r="I2" t="s">
        <v>29</v>
      </c>
      <c r="J2" t="s">
        <v>31</v>
      </c>
      <c r="K2">
        <v>1</v>
      </c>
      <c r="L2">
        <v>136</v>
      </c>
      <c r="M2">
        <v>531</v>
      </c>
      <c r="N2">
        <v>531</v>
      </c>
      <c r="O2" s="23"/>
      <c r="P2" s="23"/>
      <c r="Q2" s="26">
        <v>1062</v>
      </c>
      <c r="R2" s="26">
        <v>0</v>
      </c>
      <c r="S2" s="26">
        <v>10</v>
      </c>
      <c r="T2" s="26">
        <v>251.69</v>
      </c>
      <c r="U2" s="26">
        <v>1323.69</v>
      </c>
      <c r="V2" s="26">
        <v>198.55</v>
      </c>
      <c r="W2" s="26">
        <v>1522.24</v>
      </c>
    </row>
    <row r="3" spans="1:25" x14ac:dyDescent="0.25">
      <c r="A3">
        <v>235983</v>
      </c>
      <c r="B3" s="14">
        <v>44295</v>
      </c>
      <c r="C3">
        <v>3513354</v>
      </c>
      <c r="D3" t="s">
        <v>32</v>
      </c>
      <c r="E3" t="s">
        <v>67</v>
      </c>
      <c r="F3" s="14">
        <v>44285</v>
      </c>
      <c r="G3" s="25"/>
      <c r="H3" t="s">
        <v>29</v>
      </c>
      <c r="I3" t="s">
        <v>34</v>
      </c>
      <c r="J3" t="s">
        <v>31</v>
      </c>
      <c r="K3">
        <v>2</v>
      </c>
      <c r="L3">
        <v>559</v>
      </c>
      <c r="M3">
        <v>710</v>
      </c>
      <c r="N3">
        <v>710</v>
      </c>
      <c r="O3" s="23"/>
      <c r="P3" s="23"/>
      <c r="Q3" s="26">
        <v>1420</v>
      </c>
      <c r="R3" s="26">
        <v>0</v>
      </c>
      <c r="S3" s="26">
        <v>10</v>
      </c>
      <c r="T3" s="26">
        <v>336.54</v>
      </c>
      <c r="U3" s="26">
        <v>1766.54</v>
      </c>
      <c r="V3" s="26">
        <v>264.98</v>
      </c>
      <c r="W3" s="26">
        <v>2031.52</v>
      </c>
    </row>
    <row r="4" spans="1:25" x14ac:dyDescent="0.25">
      <c r="A4">
        <v>236249</v>
      </c>
      <c r="B4" s="14">
        <v>44299</v>
      </c>
      <c r="C4">
        <v>3513358</v>
      </c>
      <c r="D4" s="23" t="s">
        <v>32</v>
      </c>
      <c r="E4" t="s">
        <v>65</v>
      </c>
      <c r="F4" s="14">
        <v>44287</v>
      </c>
      <c r="G4" s="25"/>
      <c r="H4" t="s">
        <v>29</v>
      </c>
      <c r="I4" t="s">
        <v>35</v>
      </c>
      <c r="J4" t="s">
        <v>31</v>
      </c>
      <c r="K4">
        <v>1</v>
      </c>
      <c r="L4">
        <v>90</v>
      </c>
      <c r="M4">
        <v>38</v>
      </c>
      <c r="N4">
        <v>90</v>
      </c>
      <c r="O4" s="23"/>
      <c r="P4" s="23"/>
      <c r="Q4" s="26">
        <v>207.9</v>
      </c>
      <c r="R4" s="26">
        <v>0</v>
      </c>
      <c r="S4" s="26">
        <v>10</v>
      </c>
      <c r="T4" s="26">
        <v>49.27</v>
      </c>
      <c r="U4" s="26">
        <v>267.17</v>
      </c>
      <c r="V4" s="26">
        <v>40.08</v>
      </c>
      <c r="W4" s="26">
        <v>307.25</v>
      </c>
    </row>
    <row r="5" spans="1:25" x14ac:dyDescent="0.25">
      <c r="A5">
        <v>235983</v>
      </c>
      <c r="B5" s="14">
        <v>44295</v>
      </c>
      <c r="C5">
        <v>3513357</v>
      </c>
      <c r="D5" s="23" t="s">
        <v>32</v>
      </c>
      <c r="E5" s="23" t="s">
        <v>67</v>
      </c>
      <c r="F5" s="14">
        <v>44287</v>
      </c>
      <c r="G5" s="25"/>
      <c r="H5" t="s">
        <v>29</v>
      </c>
      <c r="I5" t="s">
        <v>34</v>
      </c>
      <c r="J5" t="s">
        <v>31</v>
      </c>
      <c r="K5">
        <v>5</v>
      </c>
      <c r="L5">
        <v>778</v>
      </c>
      <c r="M5">
        <v>1075</v>
      </c>
      <c r="N5">
        <v>1075</v>
      </c>
      <c r="O5" s="23"/>
      <c r="P5" s="23"/>
      <c r="Q5" s="26">
        <v>2257.5</v>
      </c>
      <c r="R5" s="26">
        <v>0</v>
      </c>
      <c r="S5" s="26">
        <v>10</v>
      </c>
      <c r="T5" s="26">
        <v>535.03</v>
      </c>
      <c r="U5" s="26">
        <v>2802.53</v>
      </c>
      <c r="V5" s="26">
        <v>420.38</v>
      </c>
      <c r="W5" s="26">
        <v>3222.91</v>
      </c>
    </row>
    <row r="6" spans="1:25" x14ac:dyDescent="0.25">
      <c r="A6">
        <v>235983</v>
      </c>
      <c r="B6" s="14">
        <v>44295</v>
      </c>
      <c r="C6">
        <v>3537530</v>
      </c>
      <c r="D6" t="s">
        <v>45</v>
      </c>
      <c r="E6" t="s">
        <v>44</v>
      </c>
      <c r="F6" s="14">
        <v>44287</v>
      </c>
      <c r="G6" s="25"/>
      <c r="H6" t="s">
        <v>33</v>
      </c>
      <c r="I6" t="s">
        <v>34</v>
      </c>
      <c r="J6" t="s">
        <v>31</v>
      </c>
      <c r="K6">
        <v>2</v>
      </c>
      <c r="L6">
        <v>212</v>
      </c>
      <c r="M6">
        <v>142</v>
      </c>
      <c r="N6">
        <v>212</v>
      </c>
      <c r="O6" s="23"/>
      <c r="P6" s="23"/>
      <c r="Q6" s="26">
        <v>468.52</v>
      </c>
      <c r="R6" s="26">
        <v>0</v>
      </c>
      <c r="S6" s="26">
        <v>10</v>
      </c>
      <c r="T6" s="26">
        <v>111.04</v>
      </c>
      <c r="U6" s="26">
        <v>589.55999999999995</v>
      </c>
      <c r="V6" s="26">
        <v>88.43</v>
      </c>
      <c r="W6" s="26">
        <v>677.99</v>
      </c>
    </row>
    <row r="7" spans="1:25" x14ac:dyDescent="0.25">
      <c r="A7">
        <v>237159</v>
      </c>
      <c r="B7" s="14">
        <v>44309</v>
      </c>
      <c r="C7">
        <v>3513359</v>
      </c>
      <c r="D7" s="23" t="s">
        <v>32</v>
      </c>
      <c r="E7" t="s">
        <v>62</v>
      </c>
      <c r="F7" s="14">
        <v>44287</v>
      </c>
      <c r="G7" s="25"/>
      <c r="H7" t="s">
        <v>29</v>
      </c>
      <c r="I7" t="s">
        <v>30</v>
      </c>
      <c r="J7" t="s">
        <v>31</v>
      </c>
      <c r="K7">
        <v>3</v>
      </c>
      <c r="L7">
        <v>345</v>
      </c>
      <c r="M7">
        <v>136</v>
      </c>
      <c r="N7">
        <v>345</v>
      </c>
      <c r="O7" s="23"/>
      <c r="P7" s="23"/>
      <c r="Q7" s="26">
        <v>451.95</v>
      </c>
      <c r="R7" s="26">
        <v>0</v>
      </c>
      <c r="S7" s="26">
        <v>10</v>
      </c>
      <c r="T7" s="26">
        <v>107.11</v>
      </c>
      <c r="U7" s="26">
        <v>569.05999999999995</v>
      </c>
      <c r="V7" s="26">
        <v>85.36</v>
      </c>
      <c r="W7" s="26">
        <v>654.41999999999996</v>
      </c>
    </row>
    <row r="8" spans="1:25" x14ac:dyDescent="0.25">
      <c r="A8">
        <v>236848</v>
      </c>
      <c r="B8" s="14">
        <v>44306</v>
      </c>
      <c r="C8">
        <v>3513365</v>
      </c>
      <c r="D8" s="23" t="s">
        <v>32</v>
      </c>
      <c r="E8" t="s">
        <v>66</v>
      </c>
      <c r="F8" s="14">
        <v>44295</v>
      </c>
      <c r="G8" s="25"/>
      <c r="H8" t="s">
        <v>29</v>
      </c>
      <c r="I8" t="s">
        <v>33</v>
      </c>
      <c r="J8" t="s">
        <v>31</v>
      </c>
      <c r="K8">
        <v>1</v>
      </c>
      <c r="L8">
        <v>180</v>
      </c>
      <c r="M8">
        <v>500</v>
      </c>
      <c r="N8">
        <v>500</v>
      </c>
      <c r="O8" s="23"/>
      <c r="P8" s="23"/>
      <c r="Q8" s="26">
        <v>1050</v>
      </c>
      <c r="R8" s="26">
        <v>0</v>
      </c>
      <c r="S8" s="26">
        <v>10</v>
      </c>
      <c r="T8" s="26">
        <v>267.75</v>
      </c>
      <c r="U8" s="26">
        <v>1327.75</v>
      </c>
      <c r="V8" s="26">
        <v>199.16</v>
      </c>
      <c r="W8" s="26">
        <v>1526.91</v>
      </c>
    </row>
    <row r="9" spans="1:25" x14ac:dyDescent="0.25">
      <c r="A9">
        <v>237473</v>
      </c>
      <c r="B9" s="14">
        <v>44311</v>
      </c>
      <c r="C9">
        <v>3573461</v>
      </c>
      <c r="D9" t="s">
        <v>43</v>
      </c>
      <c r="E9" s="23" t="s">
        <v>64</v>
      </c>
      <c r="F9" s="14">
        <v>44294</v>
      </c>
      <c r="G9" s="25"/>
      <c r="H9" t="s">
        <v>34</v>
      </c>
      <c r="I9" t="s">
        <v>29</v>
      </c>
      <c r="J9" t="s">
        <v>31</v>
      </c>
      <c r="K9">
        <v>1</v>
      </c>
      <c r="L9">
        <v>121</v>
      </c>
      <c r="M9">
        <v>443</v>
      </c>
      <c r="N9">
        <v>443</v>
      </c>
      <c r="O9" s="23"/>
      <c r="P9" s="23"/>
      <c r="Q9" s="26">
        <v>930.3</v>
      </c>
      <c r="R9" s="26">
        <v>0</v>
      </c>
      <c r="S9" s="26">
        <v>10</v>
      </c>
      <c r="T9" s="26">
        <v>237.23</v>
      </c>
      <c r="U9" s="26">
        <v>1177.53</v>
      </c>
      <c r="V9" s="26">
        <v>176.63</v>
      </c>
      <c r="W9" s="26">
        <v>1354.16</v>
      </c>
    </row>
    <row r="10" spans="1:25" x14ac:dyDescent="0.25">
      <c r="A10">
        <v>235683</v>
      </c>
      <c r="B10" s="14">
        <v>44293</v>
      </c>
      <c r="C10">
        <v>3513352</v>
      </c>
      <c r="D10" s="23" t="s">
        <v>32</v>
      </c>
      <c r="E10" s="23" t="s">
        <v>65</v>
      </c>
      <c r="F10" s="14">
        <v>44281</v>
      </c>
      <c r="G10" s="25"/>
      <c r="H10" t="s">
        <v>29</v>
      </c>
      <c r="I10" t="s">
        <v>35</v>
      </c>
      <c r="J10" t="s">
        <v>31</v>
      </c>
      <c r="K10">
        <v>1</v>
      </c>
      <c r="L10">
        <v>232</v>
      </c>
      <c r="M10">
        <v>600</v>
      </c>
      <c r="N10">
        <v>600</v>
      </c>
      <c r="O10" s="23"/>
      <c r="P10" s="23"/>
      <c r="Q10" s="26">
        <v>1320</v>
      </c>
      <c r="R10" s="26">
        <v>0</v>
      </c>
      <c r="S10" s="26">
        <v>10</v>
      </c>
      <c r="T10" s="26">
        <v>312.83999999999997</v>
      </c>
      <c r="U10" s="26">
        <v>1642.84</v>
      </c>
      <c r="V10" s="26">
        <v>246.43</v>
      </c>
      <c r="W10" s="26">
        <v>1889.27</v>
      </c>
    </row>
    <row r="11" spans="1:25" x14ac:dyDescent="0.25">
      <c r="A11">
        <v>236571</v>
      </c>
      <c r="B11" s="14">
        <v>44302</v>
      </c>
      <c r="C11">
        <v>3513362</v>
      </c>
      <c r="D11" s="23" t="s">
        <v>32</v>
      </c>
      <c r="E11" s="23" t="s">
        <v>62</v>
      </c>
      <c r="F11" s="14">
        <v>44293</v>
      </c>
      <c r="G11" s="25"/>
      <c r="H11" t="s">
        <v>29</v>
      </c>
      <c r="I11" t="s">
        <v>30</v>
      </c>
      <c r="J11" t="s">
        <v>31</v>
      </c>
      <c r="K11">
        <v>1</v>
      </c>
      <c r="L11">
        <v>276</v>
      </c>
      <c r="M11">
        <v>77</v>
      </c>
      <c r="N11">
        <v>276</v>
      </c>
      <c r="O11" s="23"/>
      <c r="P11" s="23"/>
      <c r="Q11" s="26">
        <v>361.56</v>
      </c>
      <c r="R11" s="26">
        <v>0</v>
      </c>
      <c r="S11" s="26">
        <v>10</v>
      </c>
      <c r="T11" s="26">
        <v>92.2</v>
      </c>
      <c r="U11" s="26">
        <v>463.76</v>
      </c>
      <c r="V11" s="26">
        <v>69.56</v>
      </c>
      <c r="W11" s="26">
        <v>533.32000000000005</v>
      </c>
    </row>
    <row r="12" spans="1:25" x14ac:dyDescent="0.25">
      <c r="A12">
        <v>236848</v>
      </c>
      <c r="B12" s="14">
        <v>44306</v>
      </c>
      <c r="C12">
        <v>3567439</v>
      </c>
      <c r="D12" t="s">
        <v>62</v>
      </c>
      <c r="E12" s="23" t="s">
        <v>64</v>
      </c>
      <c r="F12" s="14">
        <v>44301</v>
      </c>
      <c r="G12" s="25"/>
      <c r="H12" t="s">
        <v>30</v>
      </c>
      <c r="I12" t="s">
        <v>29</v>
      </c>
      <c r="J12" t="s">
        <v>31</v>
      </c>
      <c r="K12">
        <v>2</v>
      </c>
      <c r="L12">
        <v>213</v>
      </c>
      <c r="M12">
        <v>162</v>
      </c>
      <c r="N12">
        <v>213</v>
      </c>
      <c r="O12" s="23"/>
      <c r="P12" s="23"/>
      <c r="Q12" s="26">
        <v>279.02999999999997</v>
      </c>
      <c r="R12" s="26">
        <v>0</v>
      </c>
      <c r="S12" s="26">
        <v>10</v>
      </c>
      <c r="T12" s="26">
        <v>71.150000000000006</v>
      </c>
      <c r="U12" s="26">
        <v>360.18</v>
      </c>
      <c r="V12" s="26">
        <v>54.03</v>
      </c>
      <c r="W12" s="26">
        <v>414.21</v>
      </c>
    </row>
    <row r="13" spans="1:25" x14ac:dyDescent="0.25">
      <c r="A13">
        <v>237696</v>
      </c>
      <c r="B13" s="14">
        <v>44311</v>
      </c>
      <c r="C13">
        <v>3513374</v>
      </c>
      <c r="D13" s="23" t="s">
        <v>32</v>
      </c>
      <c r="E13" s="23" t="s">
        <v>62</v>
      </c>
      <c r="F13" s="14">
        <v>44307</v>
      </c>
      <c r="G13" s="25"/>
      <c r="H13" t="s">
        <v>29</v>
      </c>
      <c r="I13" t="s">
        <v>30</v>
      </c>
      <c r="J13" t="s">
        <v>31</v>
      </c>
      <c r="K13">
        <v>2</v>
      </c>
      <c r="L13">
        <v>703</v>
      </c>
      <c r="M13">
        <v>190</v>
      </c>
      <c r="N13">
        <v>703</v>
      </c>
      <c r="O13" s="23"/>
      <c r="P13" s="23"/>
      <c r="Q13" s="26">
        <v>920.93</v>
      </c>
      <c r="R13" s="26">
        <v>0</v>
      </c>
      <c r="S13" s="26">
        <v>10</v>
      </c>
      <c r="T13" s="26">
        <v>234.84</v>
      </c>
      <c r="U13" s="26">
        <v>1165.77</v>
      </c>
      <c r="V13" s="26">
        <v>174.87</v>
      </c>
      <c r="W13" s="26">
        <v>1340.64</v>
      </c>
    </row>
    <row r="14" spans="1:25" x14ac:dyDescent="0.25">
      <c r="A14">
        <v>235683</v>
      </c>
      <c r="B14" s="14">
        <v>44293</v>
      </c>
      <c r="C14">
        <v>3513355</v>
      </c>
      <c r="D14" s="23" t="s">
        <v>32</v>
      </c>
      <c r="E14" s="23" t="s">
        <v>65</v>
      </c>
      <c r="F14" s="14">
        <v>44285</v>
      </c>
      <c r="G14" s="25"/>
      <c r="H14" t="s">
        <v>29</v>
      </c>
      <c r="I14" t="s">
        <v>35</v>
      </c>
      <c r="J14" t="s">
        <v>31</v>
      </c>
      <c r="K14">
        <v>1</v>
      </c>
      <c r="L14">
        <v>295</v>
      </c>
      <c r="M14">
        <v>120</v>
      </c>
      <c r="N14">
        <v>295</v>
      </c>
      <c r="O14" s="23"/>
      <c r="P14" s="23"/>
      <c r="Q14" s="26">
        <v>649</v>
      </c>
      <c r="R14" s="26">
        <v>0</v>
      </c>
      <c r="S14" s="26">
        <v>10</v>
      </c>
      <c r="T14" s="26">
        <v>153.81</v>
      </c>
      <c r="U14" s="26">
        <v>812.81</v>
      </c>
      <c r="V14" s="26">
        <v>121.92</v>
      </c>
      <c r="W14" s="26">
        <v>934.73</v>
      </c>
    </row>
    <row r="15" spans="1:25" x14ac:dyDescent="0.25">
      <c r="A15">
        <v>235983</v>
      </c>
      <c r="B15" s="14">
        <v>44295</v>
      </c>
      <c r="C15">
        <v>3536707</v>
      </c>
      <c r="D15" t="s">
        <v>61</v>
      </c>
      <c r="E15" s="23" t="s">
        <v>64</v>
      </c>
      <c r="F15" s="14">
        <v>44284</v>
      </c>
      <c r="G15" s="25"/>
      <c r="H15" t="s">
        <v>35</v>
      </c>
      <c r="I15" t="s">
        <v>29</v>
      </c>
      <c r="J15" t="s">
        <v>31</v>
      </c>
      <c r="K15">
        <v>1</v>
      </c>
      <c r="L15">
        <v>422</v>
      </c>
      <c r="M15">
        <v>985</v>
      </c>
      <c r="N15">
        <v>985</v>
      </c>
      <c r="O15" s="23"/>
      <c r="P15" s="23"/>
      <c r="Q15" s="26">
        <v>2167</v>
      </c>
      <c r="R15" s="26">
        <v>0</v>
      </c>
      <c r="S15" s="26">
        <v>10</v>
      </c>
      <c r="T15" s="26">
        <v>513.58000000000004</v>
      </c>
      <c r="U15" s="26">
        <v>2690.58</v>
      </c>
      <c r="V15" s="26">
        <v>403.59</v>
      </c>
      <c r="W15" s="26">
        <v>3094.17</v>
      </c>
    </row>
    <row r="16" spans="1:25" x14ac:dyDescent="0.25">
      <c r="A16">
        <v>235683</v>
      </c>
      <c r="B16" s="14">
        <v>44293</v>
      </c>
      <c r="C16">
        <v>3537526</v>
      </c>
      <c r="D16" s="23" t="s">
        <v>45</v>
      </c>
      <c r="E16" s="23" t="s">
        <v>64</v>
      </c>
      <c r="F16" s="14">
        <v>44281</v>
      </c>
      <c r="G16" s="25"/>
      <c r="H16" t="s">
        <v>33</v>
      </c>
      <c r="I16" t="s">
        <v>29</v>
      </c>
      <c r="J16" t="s">
        <v>31</v>
      </c>
      <c r="K16">
        <v>2</v>
      </c>
      <c r="L16">
        <v>42</v>
      </c>
      <c r="M16">
        <v>110</v>
      </c>
      <c r="N16">
        <v>110</v>
      </c>
      <c r="O16" s="23"/>
      <c r="P16" s="23"/>
      <c r="Q16" s="26">
        <v>220</v>
      </c>
      <c r="R16" s="26">
        <v>0</v>
      </c>
      <c r="S16" s="26">
        <v>10</v>
      </c>
      <c r="T16" s="26">
        <v>52.14</v>
      </c>
      <c r="U16" s="26">
        <v>282.14</v>
      </c>
      <c r="V16" s="26">
        <v>42.32</v>
      </c>
      <c r="W16" s="26">
        <v>324.45999999999998</v>
      </c>
    </row>
    <row r="17" spans="1:23" x14ac:dyDescent="0.25">
      <c r="A17">
        <v>237159</v>
      </c>
      <c r="B17" s="14">
        <v>44309</v>
      </c>
      <c r="C17">
        <v>3349490</v>
      </c>
      <c r="D17" t="s">
        <v>63</v>
      </c>
      <c r="E17" s="23" t="s">
        <v>64</v>
      </c>
      <c r="F17" s="14">
        <v>44305</v>
      </c>
      <c r="G17" s="25"/>
      <c r="H17" t="s">
        <v>30</v>
      </c>
      <c r="I17" t="s">
        <v>29</v>
      </c>
      <c r="J17" t="s">
        <v>31</v>
      </c>
      <c r="K17">
        <v>6</v>
      </c>
      <c r="L17">
        <v>195</v>
      </c>
      <c r="M17">
        <v>135</v>
      </c>
      <c r="N17">
        <v>195</v>
      </c>
      <c r="O17" s="23"/>
      <c r="P17" s="23"/>
      <c r="Q17" s="26">
        <v>255.45</v>
      </c>
      <c r="R17" s="26">
        <v>0</v>
      </c>
      <c r="S17" s="26">
        <v>10</v>
      </c>
      <c r="T17" s="26">
        <v>65.14</v>
      </c>
      <c r="U17" s="26">
        <v>330.59</v>
      </c>
      <c r="V17" s="26">
        <v>49.59</v>
      </c>
      <c r="W17" s="26">
        <v>380.18</v>
      </c>
    </row>
    <row r="18" spans="1:23" x14ac:dyDescent="0.25">
      <c r="A18">
        <v>237159</v>
      </c>
      <c r="B18" s="14">
        <v>44309</v>
      </c>
      <c r="C18">
        <v>3513366</v>
      </c>
      <c r="D18" s="23" t="s">
        <v>32</v>
      </c>
      <c r="E18" s="23" t="s">
        <v>62</v>
      </c>
      <c r="F18" s="14">
        <v>44295</v>
      </c>
      <c r="G18" s="25"/>
      <c r="H18" t="s">
        <v>29</v>
      </c>
      <c r="I18" t="s">
        <v>30</v>
      </c>
      <c r="J18" t="s">
        <v>31</v>
      </c>
      <c r="K18">
        <v>4</v>
      </c>
      <c r="L18">
        <v>609</v>
      </c>
      <c r="M18">
        <v>677</v>
      </c>
      <c r="N18">
        <v>677</v>
      </c>
      <c r="O18" s="23"/>
      <c r="P18" s="23"/>
      <c r="Q18" s="26">
        <v>886.87</v>
      </c>
      <c r="R18" s="26">
        <v>0</v>
      </c>
      <c r="S18" s="26">
        <v>10</v>
      </c>
      <c r="T18" s="26">
        <v>226.15</v>
      </c>
      <c r="U18" s="26">
        <v>1123.02</v>
      </c>
      <c r="V18" s="26">
        <v>168.45</v>
      </c>
      <c r="W18" s="26">
        <v>1291.47</v>
      </c>
    </row>
    <row r="19" spans="1:23" x14ac:dyDescent="0.25">
      <c r="A19">
        <v>237696</v>
      </c>
      <c r="B19" s="14">
        <v>44311</v>
      </c>
      <c r="C19">
        <v>3513373</v>
      </c>
      <c r="D19" s="23" t="s">
        <v>32</v>
      </c>
      <c r="E19" s="23" t="s">
        <v>62</v>
      </c>
      <c r="F19" s="14">
        <v>44305</v>
      </c>
      <c r="G19" s="25"/>
      <c r="H19" t="s">
        <v>29</v>
      </c>
      <c r="I19" t="s">
        <v>30</v>
      </c>
      <c r="J19" t="s">
        <v>31</v>
      </c>
      <c r="K19">
        <v>6</v>
      </c>
      <c r="L19">
        <v>617</v>
      </c>
      <c r="M19">
        <v>589</v>
      </c>
      <c r="N19">
        <v>617</v>
      </c>
      <c r="O19" s="23"/>
      <c r="P19" s="23"/>
      <c r="Q19" s="26">
        <v>808.27</v>
      </c>
      <c r="R19" s="26">
        <v>0</v>
      </c>
      <c r="S19" s="26">
        <v>10</v>
      </c>
      <c r="T19" s="26">
        <v>206.11</v>
      </c>
      <c r="U19" s="26">
        <v>1024.3800000000001</v>
      </c>
      <c r="V19" s="26">
        <v>153.66</v>
      </c>
      <c r="W19" s="26">
        <v>1178.04</v>
      </c>
    </row>
    <row r="20" spans="1:23" x14ac:dyDescent="0.25">
      <c r="A20">
        <v>235683</v>
      </c>
      <c r="B20" s="14">
        <v>44293</v>
      </c>
      <c r="C20">
        <v>3513353</v>
      </c>
      <c r="D20" s="23" t="s">
        <v>32</v>
      </c>
      <c r="E20" s="23" t="s">
        <v>67</v>
      </c>
      <c r="F20" s="14">
        <v>44281</v>
      </c>
      <c r="G20" s="25"/>
      <c r="H20" t="s">
        <v>29</v>
      </c>
      <c r="I20" t="s">
        <v>34</v>
      </c>
      <c r="J20" t="s">
        <v>31</v>
      </c>
      <c r="K20">
        <v>2</v>
      </c>
      <c r="L20">
        <v>434</v>
      </c>
      <c r="M20">
        <v>730</v>
      </c>
      <c r="N20">
        <v>730</v>
      </c>
      <c r="O20" s="23"/>
      <c r="P20" s="23"/>
      <c r="Q20" s="26">
        <v>1460</v>
      </c>
      <c r="R20" s="26">
        <v>0</v>
      </c>
      <c r="S20" s="26">
        <v>10</v>
      </c>
      <c r="T20" s="26">
        <v>346.02</v>
      </c>
      <c r="U20" s="26">
        <v>1816.02</v>
      </c>
      <c r="V20" s="26">
        <v>272.39999999999998</v>
      </c>
      <c r="W20" s="26">
        <v>2088.42</v>
      </c>
    </row>
    <row r="21" spans="1:23" x14ac:dyDescent="0.25">
      <c r="A21">
        <v>237696</v>
      </c>
      <c r="B21" s="14">
        <v>44311</v>
      </c>
      <c r="C21">
        <v>3513370</v>
      </c>
      <c r="D21" s="23" t="s">
        <v>32</v>
      </c>
      <c r="E21" t="s">
        <v>66</v>
      </c>
      <c r="F21" s="14">
        <v>44302</v>
      </c>
      <c r="G21" s="25"/>
      <c r="H21" t="s">
        <v>29</v>
      </c>
      <c r="I21" t="s">
        <v>33</v>
      </c>
      <c r="J21" t="s">
        <v>31</v>
      </c>
      <c r="K21">
        <v>4</v>
      </c>
      <c r="L21">
        <v>940</v>
      </c>
      <c r="M21">
        <v>867</v>
      </c>
      <c r="N21">
        <v>940</v>
      </c>
      <c r="O21" s="23"/>
      <c r="P21" s="23"/>
      <c r="Q21" s="26">
        <v>1974</v>
      </c>
      <c r="R21" s="26">
        <v>0</v>
      </c>
      <c r="S21" s="26">
        <v>10</v>
      </c>
      <c r="T21" s="26">
        <v>503.37</v>
      </c>
      <c r="U21" s="26">
        <v>2487.37</v>
      </c>
      <c r="V21" s="26">
        <v>373.11</v>
      </c>
      <c r="W21" s="26">
        <v>2860.48</v>
      </c>
    </row>
    <row r="22" spans="1:23" x14ac:dyDescent="0.25">
      <c r="A22">
        <v>236571</v>
      </c>
      <c r="B22" s="14">
        <v>44302</v>
      </c>
      <c r="C22">
        <v>3513360</v>
      </c>
      <c r="D22" s="23" t="s">
        <v>32</v>
      </c>
      <c r="E22" s="23" t="s">
        <v>67</v>
      </c>
      <c r="F22" s="14">
        <v>44293</v>
      </c>
      <c r="G22" s="25"/>
      <c r="H22" t="s">
        <v>29</v>
      </c>
      <c r="I22" t="s">
        <v>34</v>
      </c>
      <c r="J22" t="s">
        <v>31</v>
      </c>
      <c r="K22">
        <v>1</v>
      </c>
      <c r="L22">
        <v>276</v>
      </c>
      <c r="M22">
        <v>77</v>
      </c>
      <c r="N22">
        <v>276</v>
      </c>
      <c r="O22" s="23"/>
      <c r="P22" s="23"/>
      <c r="Q22" s="26">
        <v>579.6</v>
      </c>
      <c r="R22" s="26">
        <v>0</v>
      </c>
      <c r="S22" s="26">
        <v>10</v>
      </c>
      <c r="T22" s="26">
        <v>147.80000000000001</v>
      </c>
      <c r="U22" s="26">
        <v>737.4</v>
      </c>
      <c r="V22" s="26">
        <v>110.61</v>
      </c>
      <c r="W22" s="26">
        <v>848.01</v>
      </c>
    </row>
    <row r="23" spans="1:23" x14ac:dyDescent="0.25">
      <c r="A23">
        <v>237159</v>
      </c>
      <c r="B23" s="14">
        <v>44309</v>
      </c>
      <c r="C23">
        <v>3513367</v>
      </c>
      <c r="D23" s="23" t="s">
        <v>32</v>
      </c>
      <c r="E23" s="23" t="s">
        <v>62</v>
      </c>
      <c r="F23" s="14">
        <v>44300</v>
      </c>
      <c r="G23" s="25"/>
      <c r="H23" t="s">
        <v>29</v>
      </c>
      <c r="I23" t="s">
        <v>30</v>
      </c>
      <c r="J23" t="s">
        <v>31</v>
      </c>
      <c r="K23">
        <v>3</v>
      </c>
      <c r="L23">
        <v>515</v>
      </c>
      <c r="M23">
        <v>338</v>
      </c>
      <c r="N23">
        <v>515</v>
      </c>
      <c r="O23" s="23"/>
      <c r="P23" s="23"/>
      <c r="Q23" s="26">
        <v>674.65</v>
      </c>
      <c r="R23" s="26">
        <v>0</v>
      </c>
      <c r="S23" s="26">
        <v>10</v>
      </c>
      <c r="T23" s="26">
        <v>172.04</v>
      </c>
      <c r="U23" s="26">
        <v>856.69</v>
      </c>
      <c r="V23" s="26">
        <v>128.5</v>
      </c>
      <c r="W23" s="26">
        <v>985.19</v>
      </c>
    </row>
    <row r="24" spans="1:23" x14ac:dyDescent="0.25">
      <c r="A24">
        <v>237159</v>
      </c>
      <c r="B24" s="14">
        <v>44309</v>
      </c>
      <c r="C24">
        <v>3513363</v>
      </c>
      <c r="D24" s="23" t="s">
        <v>32</v>
      </c>
      <c r="E24" s="23" t="s">
        <v>62</v>
      </c>
      <c r="F24" s="14">
        <v>44294</v>
      </c>
      <c r="G24" s="25"/>
      <c r="H24" t="s">
        <v>29</v>
      </c>
      <c r="I24" t="s">
        <v>30</v>
      </c>
      <c r="J24" t="s">
        <v>31</v>
      </c>
      <c r="K24">
        <v>4</v>
      </c>
      <c r="L24">
        <v>946</v>
      </c>
      <c r="M24">
        <v>682</v>
      </c>
      <c r="N24">
        <v>946</v>
      </c>
      <c r="O24" s="23"/>
      <c r="P24" s="23"/>
      <c r="Q24" s="26">
        <v>1239.26</v>
      </c>
      <c r="R24" s="26">
        <v>0</v>
      </c>
      <c r="S24" s="26">
        <v>10</v>
      </c>
      <c r="T24" s="26">
        <v>316.01</v>
      </c>
      <c r="U24" s="26">
        <v>1565.27</v>
      </c>
      <c r="V24" s="26">
        <v>234.79</v>
      </c>
      <c r="W24" s="26">
        <v>1800.06</v>
      </c>
    </row>
    <row r="25" spans="1:23" x14ac:dyDescent="0.25">
      <c r="A25">
        <v>237159</v>
      </c>
      <c r="B25" s="14">
        <v>44309</v>
      </c>
      <c r="C25">
        <v>3513369</v>
      </c>
      <c r="D25" s="23" t="s">
        <v>32</v>
      </c>
      <c r="E25" s="23" t="s">
        <v>65</v>
      </c>
      <c r="F25" s="14">
        <v>44301</v>
      </c>
      <c r="G25" s="25"/>
      <c r="H25" t="s">
        <v>29</v>
      </c>
      <c r="I25" t="s">
        <v>35</v>
      </c>
      <c r="J25" t="s">
        <v>31</v>
      </c>
      <c r="K25">
        <v>2</v>
      </c>
      <c r="L25">
        <v>325</v>
      </c>
      <c r="M25">
        <v>590</v>
      </c>
      <c r="N25">
        <v>590</v>
      </c>
      <c r="O25" s="23"/>
      <c r="P25" s="23"/>
      <c r="Q25" s="26">
        <v>1362.9</v>
      </c>
      <c r="R25" s="26">
        <v>0</v>
      </c>
      <c r="S25" s="26">
        <v>10</v>
      </c>
      <c r="T25" s="26">
        <v>347.54</v>
      </c>
      <c r="U25" s="26">
        <v>1720.44</v>
      </c>
      <c r="V25" s="26">
        <v>258.07</v>
      </c>
      <c r="W25" s="26">
        <v>1978.51</v>
      </c>
    </row>
    <row r="26" spans="1:23" x14ac:dyDescent="0.25">
      <c r="A26">
        <v>237696</v>
      </c>
      <c r="B26" s="14">
        <v>44311</v>
      </c>
      <c r="C26">
        <v>3513372</v>
      </c>
      <c r="D26" s="23" t="s">
        <v>32</v>
      </c>
      <c r="E26" s="23" t="s">
        <v>67</v>
      </c>
      <c r="F26" s="14">
        <v>44302</v>
      </c>
      <c r="G26" s="25"/>
      <c r="H26" t="s">
        <v>29</v>
      </c>
      <c r="I26" t="s">
        <v>34</v>
      </c>
      <c r="J26" t="s">
        <v>31</v>
      </c>
      <c r="K26">
        <v>2</v>
      </c>
      <c r="L26">
        <v>168</v>
      </c>
      <c r="M26">
        <v>498</v>
      </c>
      <c r="N26">
        <v>498</v>
      </c>
      <c r="O26" s="23"/>
      <c r="P26" s="23"/>
      <c r="Q26" s="26">
        <v>1045.8</v>
      </c>
      <c r="R26" s="26">
        <v>0</v>
      </c>
      <c r="S26" s="26">
        <v>10</v>
      </c>
      <c r="T26" s="26">
        <v>266.68</v>
      </c>
      <c r="U26" s="26">
        <v>1322.48</v>
      </c>
      <c r="V26" s="26">
        <v>198.37</v>
      </c>
      <c r="W26" s="26">
        <v>1520.85</v>
      </c>
    </row>
    <row r="27" spans="1:23" x14ac:dyDescent="0.25">
      <c r="A27">
        <v>236848</v>
      </c>
      <c r="B27" s="14">
        <v>44306</v>
      </c>
      <c r="C27">
        <v>3536869</v>
      </c>
      <c r="D27" t="s">
        <v>61</v>
      </c>
      <c r="E27" s="23" t="s">
        <v>64</v>
      </c>
      <c r="F27" s="14">
        <v>44300</v>
      </c>
      <c r="G27" s="25"/>
      <c r="H27" t="s">
        <v>35</v>
      </c>
      <c r="I27" t="s">
        <v>29</v>
      </c>
      <c r="J27" t="s">
        <v>31</v>
      </c>
      <c r="K27">
        <v>2</v>
      </c>
      <c r="L27">
        <v>274</v>
      </c>
      <c r="M27">
        <v>357</v>
      </c>
      <c r="N27">
        <v>357</v>
      </c>
      <c r="O27" s="23"/>
      <c r="P27" s="23"/>
      <c r="Q27" s="26">
        <v>824.67</v>
      </c>
      <c r="R27" s="26">
        <v>0</v>
      </c>
      <c r="S27" s="26">
        <v>10</v>
      </c>
      <c r="T27" s="26">
        <v>210.29</v>
      </c>
      <c r="U27" s="26">
        <v>1044.96</v>
      </c>
      <c r="V27" s="26">
        <v>156.74</v>
      </c>
      <c r="W27" s="26">
        <v>1201.7</v>
      </c>
    </row>
    <row r="28" spans="1:23" x14ac:dyDescent="0.25">
      <c r="A28">
        <v>236571</v>
      </c>
      <c r="B28" s="14">
        <v>44302</v>
      </c>
      <c r="C28">
        <v>3576958</v>
      </c>
      <c r="D28" t="s">
        <v>46</v>
      </c>
      <c r="E28" t="s">
        <v>47</v>
      </c>
      <c r="F28" s="14">
        <v>44284</v>
      </c>
      <c r="G28" s="25"/>
      <c r="H28" t="s">
        <v>34</v>
      </c>
      <c r="I28" t="s">
        <v>29</v>
      </c>
      <c r="J28" t="s">
        <v>48</v>
      </c>
      <c r="K28">
        <v>3</v>
      </c>
      <c r="L28">
        <v>1</v>
      </c>
      <c r="M28">
        <v>1</v>
      </c>
      <c r="N28">
        <v>1</v>
      </c>
      <c r="O28" s="23"/>
      <c r="P28" s="23"/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</row>
    <row r="29" spans="1:23" x14ac:dyDescent="0.25">
      <c r="A29">
        <v>237159</v>
      </c>
      <c r="B29" s="14">
        <v>44309</v>
      </c>
      <c r="C29">
        <v>3513371</v>
      </c>
      <c r="D29" s="23" t="s">
        <v>32</v>
      </c>
      <c r="E29" s="23" t="s">
        <v>65</v>
      </c>
      <c r="F29" s="14">
        <v>44302</v>
      </c>
      <c r="G29" s="25"/>
      <c r="H29" t="s">
        <v>29</v>
      </c>
      <c r="I29" t="s">
        <v>35</v>
      </c>
      <c r="J29" t="s">
        <v>31</v>
      </c>
      <c r="K29">
        <v>3</v>
      </c>
      <c r="L29">
        <v>695</v>
      </c>
      <c r="M29">
        <v>650</v>
      </c>
      <c r="N29">
        <v>695</v>
      </c>
      <c r="O29" s="23"/>
      <c r="P29" s="23"/>
      <c r="Q29" s="26">
        <v>1605.45</v>
      </c>
      <c r="R29" s="26">
        <v>0</v>
      </c>
      <c r="S29" s="26">
        <v>10</v>
      </c>
      <c r="T29" s="26">
        <v>409.39</v>
      </c>
      <c r="U29" s="26">
        <v>2024.84</v>
      </c>
      <c r="V29" s="26">
        <v>303.73</v>
      </c>
      <c r="W29" s="26">
        <v>2328.5700000000002</v>
      </c>
    </row>
    <row r="30" spans="1:23" x14ac:dyDescent="0.25">
      <c r="A30">
        <v>236848</v>
      </c>
      <c r="B30" s="14">
        <v>44306</v>
      </c>
      <c r="C30">
        <v>3513368</v>
      </c>
      <c r="D30" s="23" t="s">
        <v>32</v>
      </c>
      <c r="E30" s="23" t="s">
        <v>65</v>
      </c>
      <c r="F30" s="14">
        <v>44300</v>
      </c>
      <c r="G30" s="25"/>
      <c r="H30" t="s">
        <v>29</v>
      </c>
      <c r="I30" t="s">
        <v>35</v>
      </c>
      <c r="J30" t="s">
        <v>31</v>
      </c>
      <c r="K30">
        <v>1</v>
      </c>
      <c r="L30">
        <v>103</v>
      </c>
      <c r="M30">
        <v>61</v>
      </c>
      <c r="N30">
        <v>103</v>
      </c>
      <c r="O30" s="23"/>
      <c r="P30" s="23"/>
      <c r="Q30" s="26">
        <v>237.93</v>
      </c>
      <c r="R30" s="26">
        <v>0</v>
      </c>
      <c r="S30" s="26">
        <v>10</v>
      </c>
      <c r="T30" s="26">
        <v>60.67</v>
      </c>
      <c r="U30" s="26">
        <v>308.60000000000002</v>
      </c>
      <c r="V30" s="26">
        <v>46.29</v>
      </c>
      <c r="W30" s="26">
        <v>354.89</v>
      </c>
    </row>
    <row r="31" spans="1:23" x14ac:dyDescent="0.25">
      <c r="A31">
        <v>236571</v>
      </c>
      <c r="B31" s="14">
        <v>44302</v>
      </c>
      <c r="C31">
        <v>3513364</v>
      </c>
      <c r="D31" s="23" t="s">
        <v>32</v>
      </c>
      <c r="E31" s="23" t="s">
        <v>65</v>
      </c>
      <c r="F31" s="14">
        <v>44295</v>
      </c>
      <c r="G31" s="25"/>
      <c r="H31" t="s">
        <v>29</v>
      </c>
      <c r="I31" t="s">
        <v>35</v>
      </c>
      <c r="J31" t="s">
        <v>31</v>
      </c>
      <c r="K31">
        <v>2</v>
      </c>
      <c r="L31">
        <v>335</v>
      </c>
      <c r="M31">
        <v>180</v>
      </c>
      <c r="N31">
        <v>335</v>
      </c>
      <c r="O31" s="23"/>
      <c r="P31" s="23"/>
      <c r="Q31" s="26">
        <v>773.85</v>
      </c>
      <c r="R31" s="26">
        <v>0</v>
      </c>
      <c r="S31" s="26">
        <v>10</v>
      </c>
      <c r="T31" s="26">
        <v>197.33</v>
      </c>
      <c r="U31" s="26">
        <v>981.18</v>
      </c>
      <c r="V31" s="26">
        <v>147.18</v>
      </c>
      <c r="W31" s="26">
        <v>1128.3599999999999</v>
      </c>
    </row>
    <row r="32" spans="1:23" x14ac:dyDescent="0.25">
      <c r="A32">
        <v>237473</v>
      </c>
      <c r="B32" s="14">
        <v>44311</v>
      </c>
      <c r="C32">
        <v>3573487</v>
      </c>
      <c r="D32" s="23" t="s">
        <v>43</v>
      </c>
      <c r="E32" s="23" t="s">
        <v>64</v>
      </c>
      <c r="F32" s="14">
        <v>44308</v>
      </c>
      <c r="G32" s="25"/>
      <c r="H32" t="s">
        <v>34</v>
      </c>
      <c r="I32" t="s">
        <v>29</v>
      </c>
      <c r="J32" t="s">
        <v>31</v>
      </c>
      <c r="K32">
        <v>1</v>
      </c>
      <c r="L32">
        <v>115</v>
      </c>
      <c r="M32">
        <v>629</v>
      </c>
      <c r="N32">
        <v>629</v>
      </c>
      <c r="O32" s="23"/>
      <c r="P32" s="23"/>
      <c r="Q32" s="26">
        <v>1320.9</v>
      </c>
      <c r="R32" s="26">
        <v>0</v>
      </c>
      <c r="S32" s="26">
        <v>10</v>
      </c>
      <c r="T32" s="26">
        <v>336.83</v>
      </c>
      <c r="U32" s="26">
        <v>1667.73</v>
      </c>
      <c r="V32" s="26">
        <v>250.16</v>
      </c>
      <c r="W32" s="26">
        <v>1917.89</v>
      </c>
    </row>
    <row r="33" spans="1:23" x14ac:dyDescent="0.25">
      <c r="A33">
        <v>237696</v>
      </c>
      <c r="B33" s="14">
        <v>44311</v>
      </c>
      <c r="C33">
        <v>3513375</v>
      </c>
      <c r="D33" s="23" t="s">
        <v>32</v>
      </c>
      <c r="E33" s="23" t="s">
        <v>62</v>
      </c>
      <c r="F33" s="14">
        <v>44306</v>
      </c>
      <c r="G33" s="25"/>
      <c r="H33" t="s">
        <v>29</v>
      </c>
      <c r="I33" t="s">
        <v>30</v>
      </c>
      <c r="J33" t="s">
        <v>31</v>
      </c>
      <c r="K33">
        <v>7</v>
      </c>
      <c r="L33">
        <v>2185</v>
      </c>
      <c r="M33">
        <v>2263</v>
      </c>
      <c r="N33">
        <v>2263</v>
      </c>
      <c r="O33" s="23"/>
      <c r="P33" s="23"/>
      <c r="Q33" s="26">
        <v>2964.53</v>
      </c>
      <c r="R33" s="26">
        <v>0</v>
      </c>
      <c r="S33" s="26">
        <v>10</v>
      </c>
      <c r="T33" s="26">
        <v>755.96</v>
      </c>
      <c r="U33" s="26">
        <v>3730.49</v>
      </c>
      <c r="V33" s="26">
        <v>559.57000000000005</v>
      </c>
      <c r="W33" s="26">
        <v>4290.0600000000004</v>
      </c>
    </row>
    <row r="34" spans="1:23" x14ac:dyDescent="0.25">
      <c r="A34">
        <v>237696</v>
      </c>
      <c r="B34" s="14">
        <v>44311</v>
      </c>
      <c r="C34">
        <v>3513376</v>
      </c>
      <c r="D34" t="s">
        <v>32</v>
      </c>
      <c r="E34" t="s">
        <v>68</v>
      </c>
      <c r="F34" s="14">
        <v>44306</v>
      </c>
      <c r="G34" s="25"/>
      <c r="H34" t="s">
        <v>29</v>
      </c>
      <c r="I34" t="s">
        <v>40</v>
      </c>
      <c r="J34" t="s">
        <v>31</v>
      </c>
      <c r="K34">
        <v>1</v>
      </c>
      <c r="L34">
        <v>215</v>
      </c>
      <c r="M34">
        <v>330</v>
      </c>
      <c r="N34">
        <v>330</v>
      </c>
      <c r="O34" s="23"/>
      <c r="P34" s="23"/>
      <c r="Q34" s="26">
        <v>1265</v>
      </c>
      <c r="R34" s="26">
        <v>0</v>
      </c>
      <c r="S34" s="26">
        <v>10</v>
      </c>
      <c r="T34" s="26">
        <v>322.58</v>
      </c>
      <c r="U34" s="26">
        <v>1597.58</v>
      </c>
      <c r="V34" s="26">
        <v>239.64</v>
      </c>
      <c r="W34" s="26">
        <v>1837.22</v>
      </c>
    </row>
    <row r="35" spans="1:23" ht="15.75" thickBot="1" x14ac:dyDescent="0.3">
      <c r="G35" s="23"/>
      <c r="K35" s="15">
        <f t="shared" ref="K35:V35" si="0">SUM(K2:K34)</f>
        <v>80</v>
      </c>
      <c r="L35" s="15">
        <f t="shared" si="0"/>
        <v>13552</v>
      </c>
      <c r="M35" s="15">
        <f t="shared" si="0"/>
        <v>15473</v>
      </c>
      <c r="N35" s="15">
        <f t="shared" si="0"/>
        <v>17785</v>
      </c>
      <c r="O35" s="15"/>
      <c r="P35" s="15"/>
      <c r="Q35" s="16">
        <f>SUM(Q2:Q34)</f>
        <v>33044.82</v>
      </c>
      <c r="R35" s="16">
        <f t="shared" si="0"/>
        <v>0</v>
      </c>
      <c r="S35" s="16">
        <f t="shared" si="0"/>
        <v>320</v>
      </c>
      <c r="T35" s="16">
        <f t="shared" si="0"/>
        <v>8216.130000000001</v>
      </c>
      <c r="U35" s="27">
        <f t="shared" si="0"/>
        <v>41580.949999999997</v>
      </c>
      <c r="V35" s="27">
        <f t="shared" si="0"/>
        <v>6237.15</v>
      </c>
      <c r="W35" s="27">
        <f>SUM(W2:W34)</f>
        <v>47818.099999999991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opLeftCell="N1" workbookViewId="0">
      <selection activeCell="Q1" sqref="Q1:W1048576"/>
    </sheetView>
  </sheetViews>
  <sheetFormatPr defaultColWidth="10.28515625" defaultRowHeight="15" x14ac:dyDescent="0.25"/>
  <cols>
    <col min="1" max="1" width="8.5703125" style="17" bestFit="1" customWidth="1"/>
    <col min="2" max="2" width="10.7109375" style="17" bestFit="1" customWidth="1"/>
    <col min="3" max="3" width="12.5703125" bestFit="1" customWidth="1"/>
    <col min="4" max="4" width="22.7109375" bestFit="1" customWidth="1"/>
    <col min="5" max="5" width="22" bestFit="1" customWidth="1"/>
    <col min="6" max="6" width="10.7109375" bestFit="1" customWidth="1"/>
    <col min="7" max="7" width="10.85546875" bestFit="1" customWidth="1"/>
    <col min="8" max="8" width="9.7109375" bestFit="1" customWidth="1"/>
    <col min="9" max="9" width="15.5703125" bestFit="1" customWidth="1"/>
    <col min="10" max="10" width="12.140625" bestFit="1" customWidth="1"/>
    <col min="11" max="11" width="6.140625" bestFit="1" customWidth="1"/>
    <col min="12" max="12" width="10.7109375" bestFit="1" customWidth="1"/>
    <col min="13" max="13" width="10.5703125" bestFit="1" customWidth="1"/>
    <col min="14" max="14" width="11" bestFit="1" customWidth="1"/>
    <col min="15" max="15" width="11.5703125" bestFit="1" customWidth="1"/>
    <col min="16" max="16" width="12.85546875" bestFit="1" customWidth="1"/>
    <col min="17" max="17" width="15.85546875" style="26" bestFit="1" customWidth="1"/>
    <col min="18" max="19" width="12.7109375" style="26" bestFit="1" customWidth="1"/>
    <col min="20" max="20" width="13.28515625" style="26" bestFit="1" customWidth="1"/>
    <col min="21" max="21" width="9.7109375" style="26" bestFit="1" customWidth="1"/>
    <col min="22" max="22" width="9.42578125" style="26" bestFit="1" customWidth="1"/>
    <col min="23" max="23" width="10.42578125" style="26" bestFit="1" customWidth="1"/>
    <col min="24" max="24" width="11" bestFit="1" customWidth="1"/>
    <col min="25" max="25" width="11.140625" bestFit="1" customWidth="1"/>
  </cols>
  <sheetData>
    <row r="1" spans="1:25" s="17" customFormat="1" x14ac:dyDescent="0.25">
      <c r="A1" s="19" t="s">
        <v>27</v>
      </c>
      <c r="B1" s="19" t="s">
        <v>28</v>
      </c>
      <c r="C1" s="19" t="s">
        <v>9</v>
      </c>
      <c r="D1" s="19" t="s">
        <v>10</v>
      </c>
      <c r="E1" s="19" t="s">
        <v>11</v>
      </c>
      <c r="F1" s="19" t="s">
        <v>12</v>
      </c>
      <c r="G1" s="19" t="s">
        <v>56</v>
      </c>
      <c r="H1" s="19" t="s">
        <v>13</v>
      </c>
      <c r="I1" s="19" t="s">
        <v>14</v>
      </c>
      <c r="J1" s="19" t="s">
        <v>15</v>
      </c>
      <c r="K1" s="19" t="s">
        <v>16</v>
      </c>
      <c r="L1" s="19" t="s">
        <v>17</v>
      </c>
      <c r="M1" s="19" t="s">
        <v>18</v>
      </c>
      <c r="N1" s="19" t="s">
        <v>19</v>
      </c>
      <c r="O1" s="19" t="s">
        <v>57</v>
      </c>
      <c r="P1" s="19" t="s">
        <v>58</v>
      </c>
      <c r="Q1" s="26" t="s">
        <v>20</v>
      </c>
      <c r="R1" s="26" t="s">
        <v>21</v>
      </c>
      <c r="S1" s="26" t="s">
        <v>22</v>
      </c>
      <c r="T1" s="26" t="s">
        <v>23</v>
      </c>
      <c r="U1" s="26" t="s">
        <v>24</v>
      </c>
      <c r="V1" s="26" t="s">
        <v>25</v>
      </c>
      <c r="W1" s="26" t="s">
        <v>26</v>
      </c>
      <c r="X1" s="20" t="s">
        <v>59</v>
      </c>
      <c r="Y1" s="20" t="s">
        <v>60</v>
      </c>
    </row>
    <row r="2" spans="1:25" x14ac:dyDescent="0.25">
      <c r="A2">
        <v>236250</v>
      </c>
      <c r="B2" s="14">
        <v>44299</v>
      </c>
      <c r="C2">
        <v>3537216</v>
      </c>
      <c r="D2" t="s">
        <v>70</v>
      </c>
      <c r="E2" t="s">
        <v>71</v>
      </c>
      <c r="F2" s="14">
        <v>44293</v>
      </c>
      <c r="G2" s="25"/>
      <c r="H2" t="s">
        <v>30</v>
      </c>
      <c r="I2" t="s">
        <v>29</v>
      </c>
      <c r="J2" t="s">
        <v>31</v>
      </c>
      <c r="K2">
        <v>5</v>
      </c>
      <c r="L2">
        <v>1008</v>
      </c>
      <c r="M2">
        <v>3760</v>
      </c>
      <c r="N2">
        <v>3760</v>
      </c>
      <c r="O2" s="23"/>
      <c r="P2" s="23"/>
      <c r="Q2" s="26">
        <v>4700</v>
      </c>
      <c r="R2" s="26">
        <v>0</v>
      </c>
      <c r="S2" s="26">
        <v>10</v>
      </c>
      <c r="T2" s="26">
        <v>1198.5</v>
      </c>
      <c r="U2" s="26">
        <v>5908.5</v>
      </c>
      <c r="V2" s="26">
        <v>886.28</v>
      </c>
      <c r="W2" s="26">
        <v>6794.78</v>
      </c>
    </row>
    <row r="3" spans="1:25" x14ac:dyDescent="0.25">
      <c r="A3">
        <v>236250</v>
      </c>
      <c r="B3" s="14">
        <v>44299</v>
      </c>
      <c r="C3">
        <v>3525687</v>
      </c>
      <c r="D3" t="s">
        <v>69</v>
      </c>
      <c r="E3" s="23" t="s">
        <v>71</v>
      </c>
      <c r="F3" s="14">
        <v>44294</v>
      </c>
      <c r="G3" s="25"/>
      <c r="H3" t="s">
        <v>30</v>
      </c>
      <c r="I3" t="s">
        <v>29</v>
      </c>
      <c r="J3" t="s">
        <v>31</v>
      </c>
      <c r="K3">
        <v>1</v>
      </c>
      <c r="L3">
        <v>168</v>
      </c>
      <c r="M3">
        <v>300</v>
      </c>
      <c r="N3">
        <v>300</v>
      </c>
      <c r="O3" s="23"/>
      <c r="P3" s="23"/>
      <c r="Q3" s="26">
        <v>375</v>
      </c>
      <c r="R3" s="26">
        <v>0</v>
      </c>
      <c r="S3" s="26">
        <v>10</v>
      </c>
      <c r="T3" s="26">
        <v>95.63</v>
      </c>
      <c r="U3" s="26">
        <v>480.63</v>
      </c>
      <c r="V3" s="26">
        <v>72.09</v>
      </c>
      <c r="W3" s="26">
        <v>552.72</v>
      </c>
    </row>
    <row r="4" spans="1:25" x14ac:dyDescent="0.25">
      <c r="A4">
        <v>236572</v>
      </c>
      <c r="B4" s="14">
        <v>44302</v>
      </c>
      <c r="C4">
        <v>3532570</v>
      </c>
      <c r="D4" t="s">
        <v>49</v>
      </c>
      <c r="E4" t="s">
        <v>41</v>
      </c>
      <c r="F4" s="14">
        <v>44294</v>
      </c>
      <c r="G4" s="25"/>
      <c r="H4" t="s">
        <v>36</v>
      </c>
      <c r="I4" t="s">
        <v>29</v>
      </c>
      <c r="J4" t="s">
        <v>31</v>
      </c>
      <c r="K4">
        <v>1</v>
      </c>
      <c r="L4">
        <v>264</v>
      </c>
      <c r="M4">
        <v>1200</v>
      </c>
      <c r="N4">
        <v>1200</v>
      </c>
      <c r="O4" s="23"/>
      <c r="P4" s="23"/>
      <c r="Q4" s="26">
        <v>1008</v>
      </c>
      <c r="R4" s="26">
        <v>0</v>
      </c>
      <c r="S4" s="26">
        <v>10</v>
      </c>
      <c r="T4" s="26">
        <v>257.04000000000002</v>
      </c>
      <c r="U4" s="26">
        <v>1275.04</v>
      </c>
      <c r="V4" s="26">
        <v>191.26</v>
      </c>
      <c r="W4" s="26">
        <v>1466.3</v>
      </c>
    </row>
    <row r="5" spans="1:25" x14ac:dyDescent="0.25">
      <c r="A5">
        <v>237474</v>
      </c>
      <c r="B5" s="14">
        <v>44311</v>
      </c>
      <c r="C5">
        <v>3525591</v>
      </c>
      <c r="D5" t="s">
        <v>69</v>
      </c>
      <c r="E5" t="s">
        <v>50</v>
      </c>
      <c r="F5" s="14">
        <v>44306</v>
      </c>
      <c r="G5" s="25"/>
      <c r="H5" t="s">
        <v>30</v>
      </c>
      <c r="I5" t="s">
        <v>29</v>
      </c>
      <c r="J5" t="s">
        <v>31</v>
      </c>
      <c r="K5">
        <v>1</v>
      </c>
      <c r="L5">
        <v>212</v>
      </c>
      <c r="M5">
        <v>300</v>
      </c>
      <c r="N5">
        <v>300</v>
      </c>
      <c r="O5" s="23"/>
      <c r="P5" s="23"/>
      <c r="Q5" s="26">
        <v>375</v>
      </c>
      <c r="R5" s="26">
        <v>0</v>
      </c>
      <c r="S5" s="26">
        <v>10</v>
      </c>
      <c r="T5" s="26">
        <v>95.63</v>
      </c>
      <c r="U5" s="26">
        <v>480.63</v>
      </c>
      <c r="V5" s="26">
        <v>72.09</v>
      </c>
      <c r="W5" s="26">
        <v>552.72</v>
      </c>
    </row>
    <row r="6" spans="1:25" x14ac:dyDescent="0.25">
      <c r="A6">
        <v>237474</v>
      </c>
      <c r="B6" s="14">
        <v>44311</v>
      </c>
      <c r="C6">
        <v>3519200</v>
      </c>
      <c r="D6" s="23" t="s">
        <v>70</v>
      </c>
      <c r="E6" s="23" t="s">
        <v>71</v>
      </c>
      <c r="F6" s="14">
        <v>44307</v>
      </c>
      <c r="G6" s="25"/>
      <c r="H6" t="s">
        <v>30</v>
      </c>
      <c r="I6" t="s">
        <v>29</v>
      </c>
      <c r="J6" t="s">
        <v>31</v>
      </c>
      <c r="K6">
        <v>2</v>
      </c>
      <c r="L6">
        <v>432</v>
      </c>
      <c r="M6">
        <v>1000</v>
      </c>
      <c r="N6">
        <v>1000</v>
      </c>
      <c r="O6" s="23"/>
      <c r="P6" s="23"/>
      <c r="Q6" s="26">
        <v>1250</v>
      </c>
      <c r="R6" s="26">
        <v>0</v>
      </c>
      <c r="S6" s="26">
        <v>10</v>
      </c>
      <c r="T6" s="26">
        <v>318.75</v>
      </c>
      <c r="U6" s="26">
        <v>1578.75</v>
      </c>
      <c r="V6" s="26">
        <v>236.81</v>
      </c>
      <c r="W6" s="26">
        <v>1815.56</v>
      </c>
    </row>
    <row r="7" spans="1:25" ht="15.75" thickBot="1" x14ac:dyDescent="0.3">
      <c r="A7"/>
      <c r="B7"/>
      <c r="G7" s="23"/>
      <c r="K7" s="15">
        <f t="shared" ref="K7:V7" si="0">SUM(K2:K6)</f>
        <v>10</v>
      </c>
      <c r="L7" s="15">
        <f t="shared" si="0"/>
        <v>2084</v>
      </c>
      <c r="M7" s="15">
        <f t="shared" si="0"/>
        <v>6560</v>
      </c>
      <c r="N7" s="15">
        <f t="shared" si="0"/>
        <v>6560</v>
      </c>
      <c r="O7" s="15"/>
      <c r="P7" s="15"/>
      <c r="Q7" s="16">
        <f t="shared" si="0"/>
        <v>7708</v>
      </c>
      <c r="R7" s="16">
        <f t="shared" si="0"/>
        <v>0</v>
      </c>
      <c r="S7" s="16">
        <f t="shared" si="0"/>
        <v>50</v>
      </c>
      <c r="T7" s="16">
        <f t="shared" si="0"/>
        <v>1965.5500000000002</v>
      </c>
      <c r="U7" s="27">
        <f t="shared" si="0"/>
        <v>9723.5499999999993</v>
      </c>
      <c r="V7" s="27">
        <f t="shared" si="0"/>
        <v>1458.53</v>
      </c>
      <c r="W7" s="27">
        <f>SUM(W2:W6)</f>
        <v>11182.079999999998</v>
      </c>
    </row>
    <row r="8" spans="1:25" x14ac:dyDescent="0.25">
      <c r="G8" s="23"/>
      <c r="O8" s="23"/>
      <c r="P8" s="23"/>
    </row>
    <row r="9" spans="1:25" x14ac:dyDescent="0.25">
      <c r="G9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selection sqref="A1:XFD1048576"/>
    </sheetView>
  </sheetViews>
  <sheetFormatPr defaultColWidth="9.42578125" defaultRowHeight="15" x14ac:dyDescent="0.25"/>
  <cols>
    <col min="1" max="1" width="7" style="19" bestFit="1" customWidth="1"/>
    <col min="2" max="2" width="10.7109375" style="19" bestFit="1" customWidth="1"/>
    <col min="3" max="3" width="10.28515625" bestFit="1" customWidth="1"/>
    <col min="4" max="5" width="15" bestFit="1" customWidth="1"/>
    <col min="6" max="6" width="10.7109375" bestFit="1" customWidth="1"/>
    <col min="7" max="7" width="8.5703125" bestFit="1" customWidth="1"/>
    <col min="8" max="8" width="15.4257812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6" bestFit="1" customWidth="1"/>
    <col min="18" max="19" width="10.42578125" style="26" bestFit="1" customWidth="1"/>
    <col min="20" max="20" width="11" style="26" bestFit="1" customWidth="1"/>
    <col min="21" max="21" width="7.5703125" style="26" bestFit="1" customWidth="1"/>
    <col min="22" max="22" width="6.5703125" style="26" bestFit="1" customWidth="1"/>
    <col min="23" max="23" width="7.5703125" style="26" bestFit="1" customWidth="1"/>
    <col min="24" max="24" width="8.7109375" bestFit="1" customWidth="1"/>
    <col min="25" max="25" width="8.85546875" bestFit="1" customWidth="1"/>
  </cols>
  <sheetData>
    <row r="1" spans="1:25" s="19" customFormat="1" x14ac:dyDescent="0.25">
      <c r="A1" s="21" t="s">
        <v>27</v>
      </c>
      <c r="B1" s="21" t="s">
        <v>28</v>
      </c>
      <c r="C1" s="21" t="s">
        <v>9</v>
      </c>
      <c r="D1" s="21" t="s">
        <v>10</v>
      </c>
      <c r="E1" s="21" t="s">
        <v>11</v>
      </c>
      <c r="F1" s="21" t="s">
        <v>12</v>
      </c>
      <c r="G1" s="21" t="s">
        <v>56</v>
      </c>
      <c r="H1" s="21" t="s">
        <v>13</v>
      </c>
      <c r="I1" s="21" t="s">
        <v>14</v>
      </c>
      <c r="J1" s="21" t="s">
        <v>15</v>
      </c>
      <c r="K1" s="21" t="s">
        <v>16</v>
      </c>
      <c r="L1" s="21" t="s">
        <v>17</v>
      </c>
      <c r="M1" s="21" t="s">
        <v>18</v>
      </c>
      <c r="N1" s="21" t="s">
        <v>19</v>
      </c>
      <c r="O1" s="21" t="s">
        <v>57</v>
      </c>
      <c r="P1" s="21" t="s">
        <v>58</v>
      </c>
      <c r="Q1" s="26" t="s">
        <v>20</v>
      </c>
      <c r="R1" s="26" t="s">
        <v>21</v>
      </c>
      <c r="S1" s="26" t="s">
        <v>22</v>
      </c>
      <c r="T1" s="26" t="s">
        <v>23</v>
      </c>
      <c r="U1" s="26" t="s">
        <v>24</v>
      </c>
      <c r="V1" s="26" t="s">
        <v>25</v>
      </c>
      <c r="W1" s="26" t="s">
        <v>26</v>
      </c>
      <c r="X1" s="22" t="s">
        <v>59</v>
      </c>
      <c r="Y1" s="22" t="s">
        <v>60</v>
      </c>
    </row>
    <row r="2" spans="1:25" x14ac:dyDescent="0.25">
      <c r="A2">
        <v>235984</v>
      </c>
      <c r="B2" s="14">
        <v>44295</v>
      </c>
      <c r="C2">
        <v>3481928</v>
      </c>
      <c r="D2" t="s">
        <v>72</v>
      </c>
      <c r="E2" t="s">
        <v>37</v>
      </c>
      <c r="F2" s="14">
        <v>44285</v>
      </c>
      <c r="G2" s="25"/>
      <c r="H2" t="s">
        <v>34</v>
      </c>
      <c r="I2" t="s">
        <v>29</v>
      </c>
      <c r="J2" t="s">
        <v>31</v>
      </c>
      <c r="K2">
        <v>10</v>
      </c>
      <c r="L2">
        <v>194</v>
      </c>
      <c r="M2">
        <v>304</v>
      </c>
      <c r="N2">
        <v>304</v>
      </c>
      <c r="O2" s="23"/>
      <c r="P2" s="23"/>
      <c r="Q2" s="26">
        <v>608</v>
      </c>
      <c r="R2" s="26">
        <v>0</v>
      </c>
      <c r="S2" s="26">
        <v>10</v>
      </c>
      <c r="T2" s="26">
        <v>144.1</v>
      </c>
      <c r="U2" s="26">
        <v>762.1</v>
      </c>
      <c r="V2" s="26">
        <v>114.32</v>
      </c>
      <c r="W2" s="26">
        <v>876.42</v>
      </c>
    </row>
    <row r="3" spans="1:25" x14ac:dyDescent="0.25">
      <c r="A3">
        <v>237475</v>
      </c>
      <c r="B3" s="14">
        <v>44311</v>
      </c>
      <c r="C3">
        <v>3481926</v>
      </c>
      <c r="D3" s="23" t="s">
        <v>72</v>
      </c>
      <c r="E3" t="s">
        <v>37</v>
      </c>
      <c r="F3" s="14">
        <v>44307</v>
      </c>
      <c r="G3" s="25"/>
      <c r="H3" t="s">
        <v>34</v>
      </c>
      <c r="I3" t="s">
        <v>29</v>
      </c>
      <c r="J3" t="s">
        <v>31</v>
      </c>
      <c r="K3">
        <v>11</v>
      </c>
      <c r="L3">
        <v>221</v>
      </c>
      <c r="M3">
        <v>340</v>
      </c>
      <c r="N3">
        <v>340</v>
      </c>
      <c r="O3" s="23"/>
      <c r="P3" s="23"/>
      <c r="Q3" s="26">
        <v>714</v>
      </c>
      <c r="R3" s="26">
        <v>0</v>
      </c>
      <c r="S3" s="26">
        <v>10</v>
      </c>
      <c r="T3" s="26">
        <v>182.07</v>
      </c>
      <c r="U3" s="26">
        <v>906.07</v>
      </c>
      <c r="V3" s="26">
        <v>135.91</v>
      </c>
      <c r="W3" s="26">
        <v>1041.98</v>
      </c>
    </row>
    <row r="4" spans="1:25" x14ac:dyDescent="0.25">
      <c r="A4">
        <v>235684</v>
      </c>
      <c r="B4" s="14">
        <v>44293</v>
      </c>
      <c r="C4">
        <v>3579341</v>
      </c>
      <c r="D4" t="s">
        <v>51</v>
      </c>
      <c r="E4" t="s">
        <v>72</v>
      </c>
      <c r="F4" s="14">
        <v>44285</v>
      </c>
      <c r="G4" s="25"/>
      <c r="H4" t="s">
        <v>36</v>
      </c>
      <c r="I4" t="s">
        <v>34</v>
      </c>
      <c r="J4" t="s">
        <v>31</v>
      </c>
      <c r="K4">
        <v>3</v>
      </c>
      <c r="L4">
        <v>121</v>
      </c>
      <c r="M4">
        <v>160</v>
      </c>
      <c r="N4">
        <v>160</v>
      </c>
      <c r="O4" s="23"/>
      <c r="P4" s="23"/>
      <c r="Q4" s="26">
        <v>352</v>
      </c>
      <c r="R4" s="26">
        <v>0</v>
      </c>
      <c r="S4" s="26">
        <v>10</v>
      </c>
      <c r="T4" s="26">
        <v>83.42</v>
      </c>
      <c r="U4" s="26">
        <v>445.42</v>
      </c>
      <c r="V4" s="26">
        <v>66.81</v>
      </c>
      <c r="W4" s="26">
        <v>512.23</v>
      </c>
    </row>
    <row r="5" spans="1:25" x14ac:dyDescent="0.25">
      <c r="A5">
        <v>237160</v>
      </c>
      <c r="B5" s="14">
        <v>44309</v>
      </c>
      <c r="C5">
        <v>3219524</v>
      </c>
      <c r="D5" t="s">
        <v>52</v>
      </c>
      <c r="E5" t="s">
        <v>37</v>
      </c>
      <c r="F5" s="14">
        <v>44307</v>
      </c>
      <c r="G5" s="25"/>
      <c r="H5" t="s">
        <v>35</v>
      </c>
      <c r="I5" t="s">
        <v>34</v>
      </c>
      <c r="J5" t="s">
        <v>31</v>
      </c>
      <c r="K5">
        <v>13</v>
      </c>
      <c r="L5">
        <v>260</v>
      </c>
      <c r="M5">
        <v>283</v>
      </c>
      <c r="N5">
        <v>283</v>
      </c>
      <c r="O5" s="23"/>
      <c r="P5" s="23"/>
      <c r="Q5" s="26">
        <v>580.15</v>
      </c>
      <c r="R5" s="26">
        <v>0</v>
      </c>
      <c r="S5" s="26">
        <v>10</v>
      </c>
      <c r="T5" s="26">
        <v>147.94</v>
      </c>
      <c r="U5" s="26">
        <v>738.09</v>
      </c>
      <c r="V5" s="26">
        <v>110.71</v>
      </c>
      <c r="W5" s="26">
        <v>848.8</v>
      </c>
    </row>
    <row r="6" spans="1:25" ht="15.75" thickBot="1" x14ac:dyDescent="0.3">
      <c r="A6"/>
      <c r="B6"/>
      <c r="G6" s="23"/>
      <c r="K6" s="15">
        <f t="shared" ref="K6:V6" si="0">SUM(K2:K5)</f>
        <v>37</v>
      </c>
      <c r="L6" s="15">
        <f t="shared" si="0"/>
        <v>796</v>
      </c>
      <c r="M6" s="15">
        <f t="shared" si="0"/>
        <v>1087</v>
      </c>
      <c r="N6" s="15">
        <f t="shared" si="0"/>
        <v>1087</v>
      </c>
      <c r="O6" s="15"/>
      <c r="P6" s="15"/>
      <c r="Q6" s="16">
        <f t="shared" si="0"/>
        <v>2254.15</v>
      </c>
      <c r="R6" s="16">
        <f t="shared" si="0"/>
        <v>0</v>
      </c>
      <c r="S6" s="16">
        <f t="shared" si="0"/>
        <v>40</v>
      </c>
      <c r="T6" s="16">
        <f t="shared" si="0"/>
        <v>557.53</v>
      </c>
      <c r="U6" s="27">
        <f t="shared" si="0"/>
        <v>2851.6800000000003</v>
      </c>
      <c r="V6" s="27">
        <f t="shared" si="0"/>
        <v>427.74999999999994</v>
      </c>
      <c r="W6" s="27">
        <f>SUM(W2:W5)</f>
        <v>3279.4300000000003</v>
      </c>
    </row>
    <row r="7" spans="1:25" x14ac:dyDescent="0.25">
      <c r="O7" s="23"/>
      <c r="P7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>
      <selection sqref="A1:XFD1048576"/>
    </sheetView>
  </sheetViews>
  <sheetFormatPr defaultColWidth="9.42578125" defaultRowHeight="15" x14ac:dyDescent="0.25"/>
  <cols>
    <col min="1" max="1" width="7" style="21" bestFit="1" customWidth="1"/>
    <col min="2" max="2" width="10.7109375" style="21" bestFit="1" customWidth="1"/>
    <col min="3" max="3" width="10.28515625" bestFit="1" customWidth="1"/>
    <col min="4" max="4" width="13.5703125" bestFit="1" customWidth="1"/>
    <col min="5" max="5" width="17.425781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6" bestFit="1" customWidth="1"/>
    <col min="18" max="19" width="10.42578125" style="26" bestFit="1" customWidth="1"/>
    <col min="20" max="20" width="11" style="26" bestFit="1" customWidth="1"/>
    <col min="21" max="21" width="7.5703125" style="26" bestFit="1" customWidth="1"/>
    <col min="22" max="22" width="6.5703125" style="26" bestFit="1" customWidth="1"/>
    <col min="23" max="23" width="7.5703125" style="26" bestFit="1" customWidth="1"/>
    <col min="24" max="24" width="8.7109375" bestFit="1" customWidth="1"/>
    <col min="25" max="25" width="8.85546875" bestFit="1" customWidth="1"/>
  </cols>
  <sheetData>
    <row r="1" spans="1:25" s="21" customFormat="1" x14ac:dyDescent="0.25">
      <c r="A1" s="23" t="s">
        <v>27</v>
      </c>
      <c r="B1" s="23" t="s">
        <v>28</v>
      </c>
      <c r="C1" s="23" t="s">
        <v>9</v>
      </c>
      <c r="D1" s="23" t="s">
        <v>10</v>
      </c>
      <c r="E1" s="23" t="s">
        <v>11</v>
      </c>
      <c r="F1" s="23" t="s">
        <v>12</v>
      </c>
      <c r="G1" s="23" t="s">
        <v>56</v>
      </c>
      <c r="H1" s="23" t="s">
        <v>13</v>
      </c>
      <c r="I1" s="23" t="s">
        <v>14</v>
      </c>
      <c r="J1" s="23" t="s">
        <v>15</v>
      </c>
      <c r="K1" s="23" t="s">
        <v>16</v>
      </c>
      <c r="L1" s="23" t="s">
        <v>17</v>
      </c>
      <c r="M1" s="23" t="s">
        <v>18</v>
      </c>
      <c r="N1" s="23" t="s">
        <v>19</v>
      </c>
      <c r="O1" s="23" t="s">
        <v>57</v>
      </c>
      <c r="P1" s="23" t="s">
        <v>58</v>
      </c>
      <c r="Q1" s="26" t="s">
        <v>20</v>
      </c>
      <c r="R1" s="26" t="s">
        <v>21</v>
      </c>
      <c r="S1" s="26" t="s">
        <v>22</v>
      </c>
      <c r="T1" s="26" t="s">
        <v>23</v>
      </c>
      <c r="U1" s="26" t="s">
        <v>24</v>
      </c>
      <c r="V1" s="26" t="s">
        <v>25</v>
      </c>
      <c r="W1" s="26" t="s">
        <v>26</v>
      </c>
      <c r="X1" s="24" t="s">
        <v>59</v>
      </c>
      <c r="Y1" s="24" t="s">
        <v>60</v>
      </c>
    </row>
    <row r="2" spans="1:25" x14ac:dyDescent="0.25">
      <c r="A2">
        <v>236573</v>
      </c>
      <c r="B2" s="14">
        <v>44302</v>
      </c>
      <c r="C2">
        <v>3481924</v>
      </c>
      <c r="D2" t="s">
        <v>37</v>
      </c>
      <c r="E2" t="s">
        <v>37</v>
      </c>
      <c r="F2" s="14">
        <v>44294</v>
      </c>
      <c r="G2" s="25"/>
      <c r="H2" t="s">
        <v>34</v>
      </c>
      <c r="I2" t="s">
        <v>30</v>
      </c>
      <c r="J2" t="s">
        <v>31</v>
      </c>
      <c r="K2">
        <v>4</v>
      </c>
      <c r="L2">
        <v>21</v>
      </c>
      <c r="M2">
        <v>100</v>
      </c>
      <c r="N2">
        <v>100</v>
      </c>
      <c r="O2" s="23"/>
      <c r="P2" s="23"/>
      <c r="Q2" s="26">
        <v>231</v>
      </c>
      <c r="R2" s="26">
        <v>0</v>
      </c>
      <c r="S2" s="26">
        <v>10</v>
      </c>
      <c r="T2" s="26">
        <v>58.91</v>
      </c>
      <c r="U2" s="26">
        <v>299.91000000000003</v>
      </c>
      <c r="V2" s="26">
        <v>44.99</v>
      </c>
      <c r="W2" s="26">
        <v>344.9</v>
      </c>
    </row>
    <row r="3" spans="1:25" x14ac:dyDescent="0.25">
      <c r="A3">
        <v>235685</v>
      </c>
      <c r="B3" s="14">
        <v>44293</v>
      </c>
      <c r="C3">
        <v>3479275</v>
      </c>
      <c r="D3" t="s">
        <v>38</v>
      </c>
      <c r="E3" t="s">
        <v>53</v>
      </c>
      <c r="F3" s="14">
        <v>44285</v>
      </c>
      <c r="G3" s="25"/>
      <c r="H3" t="s">
        <v>29</v>
      </c>
      <c r="I3" t="s">
        <v>30</v>
      </c>
      <c r="J3" t="s">
        <v>31</v>
      </c>
      <c r="K3">
        <v>1</v>
      </c>
      <c r="L3">
        <v>184</v>
      </c>
      <c r="M3">
        <v>227</v>
      </c>
      <c r="N3">
        <v>227</v>
      </c>
      <c r="O3" s="23"/>
      <c r="P3" s="23"/>
      <c r="Q3" s="26">
        <v>283.75</v>
      </c>
      <c r="R3" s="26">
        <v>0</v>
      </c>
      <c r="S3" s="26">
        <v>10</v>
      </c>
      <c r="T3" s="26">
        <v>67.25</v>
      </c>
      <c r="U3" s="26">
        <v>361</v>
      </c>
      <c r="V3" s="26">
        <v>54.15</v>
      </c>
      <c r="W3" s="26">
        <v>415.15</v>
      </c>
    </row>
    <row r="4" spans="1:25" x14ac:dyDescent="0.25">
      <c r="A4">
        <v>235985</v>
      </c>
      <c r="B4" s="14">
        <v>44295</v>
      </c>
      <c r="C4">
        <v>3481923</v>
      </c>
      <c r="D4" t="s">
        <v>37</v>
      </c>
      <c r="E4" t="s">
        <v>37</v>
      </c>
      <c r="F4" s="14">
        <v>44287</v>
      </c>
      <c r="G4" s="25"/>
      <c r="H4" t="s">
        <v>34</v>
      </c>
      <c r="I4" t="s">
        <v>29</v>
      </c>
      <c r="J4" t="s">
        <v>31</v>
      </c>
      <c r="K4">
        <v>11</v>
      </c>
      <c r="L4">
        <v>223</v>
      </c>
      <c r="M4">
        <v>347</v>
      </c>
      <c r="N4">
        <v>347</v>
      </c>
      <c r="O4" s="23"/>
      <c r="P4" s="23"/>
      <c r="Q4" s="26">
        <v>728.7</v>
      </c>
      <c r="R4" s="26">
        <v>0</v>
      </c>
      <c r="S4" s="26">
        <v>10</v>
      </c>
      <c r="T4" s="26">
        <v>172.7</v>
      </c>
      <c r="U4" s="26">
        <v>911.4</v>
      </c>
      <c r="V4" s="26">
        <v>136.71</v>
      </c>
      <c r="W4" s="26">
        <v>1048.1099999999999</v>
      </c>
    </row>
    <row r="5" spans="1:25" x14ac:dyDescent="0.25">
      <c r="A5">
        <v>236849</v>
      </c>
      <c r="B5" s="14">
        <v>44306</v>
      </c>
      <c r="C5">
        <v>3481925</v>
      </c>
      <c r="D5" t="s">
        <v>37</v>
      </c>
      <c r="E5" t="s">
        <v>37</v>
      </c>
      <c r="F5" s="14">
        <v>44300</v>
      </c>
      <c r="G5" s="25"/>
      <c r="H5" t="s">
        <v>34</v>
      </c>
      <c r="I5" t="s">
        <v>29</v>
      </c>
      <c r="J5" t="s">
        <v>31</v>
      </c>
      <c r="K5">
        <v>15</v>
      </c>
      <c r="L5">
        <v>304</v>
      </c>
      <c r="M5">
        <v>465</v>
      </c>
      <c r="N5">
        <v>465</v>
      </c>
      <c r="O5" s="23"/>
      <c r="P5" s="23"/>
      <c r="Q5" s="26">
        <v>976.5</v>
      </c>
      <c r="R5" s="26">
        <v>0</v>
      </c>
      <c r="S5" s="26">
        <v>10</v>
      </c>
      <c r="T5" s="26">
        <v>249.01</v>
      </c>
      <c r="U5" s="26">
        <v>1235.51</v>
      </c>
      <c r="V5" s="26">
        <v>185.33</v>
      </c>
      <c r="W5" s="26">
        <v>1420.84</v>
      </c>
    </row>
    <row r="6" spans="1:25" x14ac:dyDescent="0.25">
      <c r="A6">
        <v>235985</v>
      </c>
      <c r="B6" s="14">
        <v>44295</v>
      </c>
      <c r="C6">
        <v>3219525</v>
      </c>
      <c r="D6" t="s">
        <v>54</v>
      </c>
      <c r="E6" t="s">
        <v>37</v>
      </c>
      <c r="F6" s="14">
        <v>44287</v>
      </c>
      <c r="G6" s="25"/>
      <c r="H6" t="s">
        <v>35</v>
      </c>
      <c r="I6" t="s">
        <v>34</v>
      </c>
      <c r="J6" t="s">
        <v>31</v>
      </c>
      <c r="K6">
        <v>8</v>
      </c>
      <c r="L6">
        <v>154</v>
      </c>
      <c r="M6">
        <v>153</v>
      </c>
      <c r="N6">
        <v>154</v>
      </c>
      <c r="O6" s="23"/>
      <c r="P6" s="23"/>
      <c r="Q6" s="26">
        <v>315.7</v>
      </c>
      <c r="R6" s="26">
        <v>0</v>
      </c>
      <c r="S6" s="26">
        <v>10</v>
      </c>
      <c r="T6" s="26">
        <v>74.819999999999993</v>
      </c>
      <c r="U6" s="26">
        <v>400.52</v>
      </c>
      <c r="V6" s="26">
        <v>60.08</v>
      </c>
      <c r="W6" s="26">
        <v>460.6</v>
      </c>
    </row>
    <row r="7" spans="1:25" x14ac:dyDescent="0.25">
      <c r="A7">
        <v>236573</v>
      </c>
      <c r="B7" s="14">
        <v>44302</v>
      </c>
      <c r="C7">
        <v>3479276</v>
      </c>
      <c r="D7" t="s">
        <v>38</v>
      </c>
      <c r="E7" t="s">
        <v>39</v>
      </c>
      <c r="F7" s="14">
        <v>44295</v>
      </c>
      <c r="G7" s="25"/>
      <c r="H7" t="s">
        <v>29</v>
      </c>
      <c r="I7" t="s">
        <v>34</v>
      </c>
      <c r="J7" t="s">
        <v>31</v>
      </c>
      <c r="K7">
        <v>2</v>
      </c>
      <c r="L7">
        <v>56</v>
      </c>
      <c r="M7">
        <v>800</v>
      </c>
      <c r="N7">
        <v>800</v>
      </c>
      <c r="O7" s="23"/>
      <c r="P7" s="23"/>
      <c r="Q7" s="26">
        <v>1680</v>
      </c>
      <c r="R7" s="26">
        <v>0</v>
      </c>
      <c r="S7" s="26">
        <v>10</v>
      </c>
      <c r="T7" s="26">
        <v>428.4</v>
      </c>
      <c r="U7" s="26">
        <v>2118.4</v>
      </c>
      <c r="V7" s="26">
        <v>317.76</v>
      </c>
      <c r="W7" s="26">
        <v>2436.16</v>
      </c>
    </row>
    <row r="8" spans="1:25" x14ac:dyDescent="0.25">
      <c r="A8">
        <v>235985</v>
      </c>
      <c r="B8" s="14">
        <v>44295</v>
      </c>
      <c r="C8">
        <v>3481922</v>
      </c>
      <c r="D8" t="s">
        <v>37</v>
      </c>
      <c r="E8" t="s">
        <v>55</v>
      </c>
      <c r="F8" s="14">
        <v>44287</v>
      </c>
      <c r="G8" s="25"/>
      <c r="H8" t="s">
        <v>34</v>
      </c>
      <c r="I8" t="s">
        <v>35</v>
      </c>
      <c r="J8" t="s">
        <v>31</v>
      </c>
      <c r="K8">
        <v>5</v>
      </c>
      <c r="L8">
        <v>101</v>
      </c>
      <c r="M8">
        <v>140</v>
      </c>
      <c r="N8">
        <v>140</v>
      </c>
      <c r="O8" s="23"/>
      <c r="P8" s="23"/>
      <c r="Q8" s="26">
        <v>287</v>
      </c>
      <c r="R8" s="26">
        <v>0</v>
      </c>
      <c r="S8" s="26">
        <v>10</v>
      </c>
      <c r="T8" s="26">
        <v>68.02</v>
      </c>
      <c r="U8" s="26">
        <v>365.02</v>
      </c>
      <c r="V8" s="26">
        <v>54.75</v>
      </c>
      <c r="W8" s="26">
        <v>419.77</v>
      </c>
    </row>
    <row r="9" spans="1:25" ht="15.75" thickBot="1" x14ac:dyDescent="0.3">
      <c r="A9"/>
      <c r="B9"/>
      <c r="G9" s="23"/>
      <c r="K9" s="15">
        <f t="shared" ref="K9:V9" si="0">SUM(K2:K8)</f>
        <v>46</v>
      </c>
      <c r="L9" s="15">
        <f t="shared" si="0"/>
        <v>1043</v>
      </c>
      <c r="M9" s="15">
        <f t="shared" si="0"/>
        <v>2232</v>
      </c>
      <c r="N9" s="15">
        <f t="shared" si="0"/>
        <v>2233</v>
      </c>
      <c r="O9" s="15"/>
      <c r="P9" s="15"/>
      <c r="Q9" s="16">
        <f t="shared" si="0"/>
        <v>4502.6499999999996</v>
      </c>
      <c r="R9" s="16">
        <f t="shared" si="0"/>
        <v>0</v>
      </c>
      <c r="S9" s="16">
        <f t="shared" si="0"/>
        <v>70</v>
      </c>
      <c r="T9" s="16">
        <f t="shared" si="0"/>
        <v>1119.1100000000001</v>
      </c>
      <c r="U9" s="27">
        <f t="shared" si="0"/>
        <v>5691.76</v>
      </c>
      <c r="V9" s="27">
        <f t="shared" si="0"/>
        <v>853.77</v>
      </c>
      <c r="W9" s="27">
        <f>SUM(W2:W8)</f>
        <v>6545.5300000000007</v>
      </c>
    </row>
    <row r="10" spans="1:25" x14ac:dyDescent="0.25">
      <c r="G10" s="23"/>
      <c r="O10" s="23"/>
      <c r="P10" s="23"/>
    </row>
    <row r="11" spans="1:25" x14ac:dyDescent="0.25">
      <c r="G11" s="23"/>
      <c r="O11" s="23"/>
      <c r="P11" s="23"/>
    </row>
    <row r="12" spans="1:25" x14ac:dyDescent="0.25">
      <c r="G12" s="23"/>
      <c r="O12" s="23"/>
      <c r="P12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2021-05-03T13:45:43Z</dcterms:modified>
</cp:coreProperties>
</file>