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Nov Inv 2019\EMIT\Abby\Correct invoices\"/>
    </mc:Choice>
  </mc:AlternateContent>
  <xr:revisionPtr revIDLastSave="0" documentId="8_{C41FF7F7-53E8-4396-905D-2E741B0E30FE}" xr6:coauthVersionLast="45" xr6:coauthVersionMax="45" xr10:uidLastSave="{00000000-0000-0000-0000-000000000000}"/>
  <bookViews>
    <workbookView xWindow="28680" yWindow="-120" windowWidth="15600" windowHeight="11160" xr2:uid="{BA474D04-2C36-4FC5-8B9C-9EDAFB09AC86}"/>
  </bookViews>
  <sheets>
    <sheet name="INV22377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1" l="1"/>
  <c r="R16" i="1"/>
  <c r="T16" i="1" l="1"/>
  <c r="U4" i="1"/>
  <c r="U16" i="1" s="1"/>
  <c r="V4" i="1" l="1"/>
  <c r="V16" i="1" s="1"/>
</calcChain>
</file>

<file path=xl/sharedStrings.xml><?xml version="1.0" encoding="utf-8"?>
<sst xmlns="http://schemas.openxmlformats.org/spreadsheetml/2006/main" count="179" uniqueCount="81">
  <si>
    <t>Manifest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</si>
  <si>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</si>
  <si>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</si>
  <si>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</si>
  <si>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</si>
  <si>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</si>
  <si>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</si>
  <si>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</si>
  <si>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</si>
  <si>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</si>
  <si>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</si>
  <si>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</si>
  <si>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Freight_Charge</t>
  </si>
  <si>
    <t>Fuel</t>
  </si>
  <si>
    <t>Other_Surch</t>
  </si>
  <si>
    <t>SubTotal</t>
  </si>
  <si>
    <t>Total</t>
  </si>
  <si>
    <t>InvoiceNo</t>
  </si>
  <si>
    <t>Billable Accnum</t>
  </si>
  <si>
    <t>LEC303268</t>
  </si>
  <si>
    <t>LE CREUSET</t>
  </si>
  <si>
    <t>LE CREUSET GARDEN ROUTE</t>
  </si>
  <si>
    <t>CPT</t>
  </si>
  <si>
    <t>GRJ</t>
  </si>
  <si>
    <t>GEORGE</t>
  </si>
  <si>
    <t>DOOR</t>
  </si>
  <si>
    <t>MOV002</t>
  </si>
  <si>
    <t>LEC303275</t>
  </si>
  <si>
    <t>LEC303239</t>
  </si>
  <si>
    <t>LE CREUSET JHB DC</t>
  </si>
  <si>
    <t>JNB</t>
  </si>
  <si>
    <t>SANDTON</t>
  </si>
  <si>
    <t>PALLET</t>
  </si>
  <si>
    <t>LEC303266</t>
  </si>
  <si>
    <t>INCREDIBLE CONNNECTION</t>
  </si>
  <si>
    <t>LEC303276</t>
  </si>
  <si>
    <t>STUFF MAG</t>
  </si>
  <si>
    <t>RANDBURG</t>
  </si>
  <si>
    <t>LEC303267</t>
  </si>
  <si>
    <t>LE CREUSET WALMER PARK</t>
  </si>
  <si>
    <t>PLZ</t>
  </si>
  <si>
    <t>PORT ELIZABETH</t>
  </si>
  <si>
    <t>LEC303270</t>
  </si>
  <si>
    <t>LE CREUSET BAYWEST</t>
  </si>
  <si>
    <t>LEC303269</t>
  </si>
  <si>
    <t>LE CREUSET HEAD OFFICE</t>
  </si>
  <si>
    <t>SOMERSET WEST</t>
  </si>
  <si>
    <t>LEC303273</t>
  </si>
  <si>
    <t>DBN</t>
  </si>
  <si>
    <t>LEC303271</t>
  </si>
  <si>
    <t>LE CREUSET SANDTON</t>
  </si>
  <si>
    <t>LEC303265</t>
  </si>
  <si>
    <t>LE CREUSET LA LUCIA</t>
  </si>
  <si>
    <t>DURBAN</t>
  </si>
  <si>
    <t>LEC303272</t>
  </si>
  <si>
    <t>LE CREUSET LA LUCIA.</t>
  </si>
  <si>
    <t>LEC303274</t>
  </si>
  <si>
    <t>LE CREUSET GATEWAY</t>
  </si>
  <si>
    <t>LEC303264</t>
  </si>
  <si>
    <t>LE CREUSET WATERFALL</t>
  </si>
  <si>
    <t>RUSTENBURG</t>
  </si>
  <si>
    <t>Client Reference</t>
  </si>
  <si>
    <t>Chargeable Weight</t>
  </si>
  <si>
    <t>Inv_Value</t>
  </si>
  <si>
    <t>Insurance</t>
  </si>
  <si>
    <t>Vat</t>
  </si>
  <si>
    <t>MA Info</t>
  </si>
  <si>
    <t xml:space="preserve">418/SKILET20CM ALLO - </t>
  </si>
  <si>
    <t xml:space="preserve">419/420 - </t>
  </si>
  <si>
    <t xml:space="preserve">STOCK - </t>
  </si>
  <si>
    <t xml:space="preserve">4700290426 - </t>
  </si>
  <si>
    <t xml:space="preserve">VELILE THOBEJANE - </t>
  </si>
  <si>
    <t xml:space="preserve">905/SKILLED/MAGNET - </t>
  </si>
  <si>
    <t xml:space="preserve">344B/345A/346/ALLO - </t>
  </si>
  <si>
    <t xml:space="preserve">ONLINE STOCK - </t>
  </si>
  <si>
    <t xml:space="preserve">POLYCIDE SPRAY - </t>
  </si>
  <si>
    <t/>
  </si>
  <si>
    <t xml:space="preserve"> - </t>
  </si>
  <si>
    <t xml:space="preserve">STOCK/DELISTED - </t>
  </si>
  <si>
    <t xml:space="preserve">STOCK /DELISTED - </t>
  </si>
  <si>
    <t>INV233773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</si>
</sst>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1" fillId="0" borderId="0" xfId="0" applyNumberFormat="1" applyFont="1"/>
    <xf numFmtId="14" fontId="0" fillId="0" borderId="0" xfId="0" applyNumberFormat="1"/>
    <xf numFmtId="2" fontId="0" fillId="0" borderId="0" xfId="0" applyNumberFormat="1"/>
    <xf numFmtId="14" fontId="0" fillId="0" borderId="0" xfId="0" applyNumberFormat="1" applyFill="1"/>
    <xf numFmtId="0" fontId="0" fillId="0" borderId="0" xfId="0" applyFill="1"/>
    <xf numFmtId="14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2" fontId="0" fillId="0" borderId="0" xfId="0" applyNumberFormat="1" applyBorder="1"/>
    <xf numFmtId="2" fontId="0" fillId="0" borderId="0" xfId="0" applyNumberFormat="1" applyFill="1" applyBorder="1"/>
    <xf numFmtId="2" fontId="0" fillId="0" borderId="1" xfId="0" applyNumberForma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E103-EAC9-4F55-A9FE-BA1235B9BA60}">
  <dimension ref="A1:AA17"/>
  <sheetViews>
    <sheetView tabSelected="1" workbookViewId="0"/>
  </sheetViews>
  <sheetFormatPr defaultRowHeight="14.4" x14ac:dyDescent="0.3"/>
  <cols>
    <col min="1" max="1" width="12.77734375" customWidth="1"/>
    <col min="2" max="2" width="10.5546875" customWidth="1"/>
    <col min="3" max="3" width="17.5546875" customWidth="1"/>
    <col min="4" max="4" width="16.33203125" customWidth="1"/>
    <col min="5" max="5" width="20.77734375" customWidth="1"/>
    <col min="6" max="6" width="6.21875" customWidth="1"/>
    <col min="7" max="7" width="5.33203125" customWidth="1"/>
    <col min="11" max="11" width="3.77734375" customWidth="1"/>
    <col min="14" max="14" width="8.109375" customWidth="1"/>
    <col min="15" max="15" width="7" customWidth="1"/>
    <col min="16" max="16" width="8.88671875" style="4"/>
    <col min="17" max="17" width="4.33203125" style="4" customWidth="1"/>
    <col min="18" max="22" width="8.88671875" style="4"/>
    <col min="23" max="23" width="11.5546875" customWidth="1"/>
  </cols>
  <sheetData>
    <row r="1" spans="1:25" s="1" customFormat="1" x14ac:dyDescent="0.3">
      <c r="A1" s="7" t="s">
        <v>0</v>
      </c>
      <c r="B1" s="1" t="s">
        <v>1</v>
      </c>
      <c r="C1" s="1" t="s">
        <v>61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62</v>
      </c>
      <c r="O1" s="10" t="s">
        <v>63</v>
      </c>
      <c r="P1" s="9" t="s">
        <v>12</v>
      </c>
      <c r="Q1" s="9" t="s">
        <v>64</v>
      </c>
      <c r="R1" s="9" t="s">
        <v>13</v>
      </c>
      <c r="S1" s="9" t="s">
        <v>14</v>
      </c>
      <c r="T1" s="9" t="s">
        <v>15</v>
      </c>
      <c r="U1" s="9" t="s">
        <v>65</v>
      </c>
      <c r="V1" s="9" t="s">
        <v>16</v>
      </c>
      <c r="W1" s="10" t="s">
        <v>17</v>
      </c>
      <c r="X1" s="10" t="s">
        <v>18</v>
      </c>
      <c r="Y1" s="11" t="s">
        <v>66</v>
      </c>
    </row>
    <row r="2" spans="1:25" x14ac:dyDescent="0.3">
      <c r="A2" s="3">
        <v>43797</v>
      </c>
      <c r="B2" t="s">
        <v>19</v>
      </c>
      <c r="C2" t="s">
        <v>67</v>
      </c>
      <c r="D2" t="s">
        <v>20</v>
      </c>
      <c r="E2" t="s">
        <v>21</v>
      </c>
      <c r="F2" t="s">
        <v>22</v>
      </c>
      <c r="G2" t="s">
        <v>22</v>
      </c>
      <c r="H2" t="s">
        <v>23</v>
      </c>
      <c r="I2" t="s">
        <v>24</v>
      </c>
      <c r="J2" t="s">
        <v>25</v>
      </c>
      <c r="K2">
        <v>9</v>
      </c>
      <c r="L2">
        <v>169</v>
      </c>
      <c r="M2">
        <v>158.16999999999999</v>
      </c>
      <c r="N2">
        <v>169</v>
      </c>
      <c r="P2" s="12">
        <v>316.02999999999997</v>
      </c>
      <c r="Q2" s="12"/>
      <c r="R2" s="12">
        <v>78.09</v>
      </c>
      <c r="S2" s="12">
        <v>0</v>
      </c>
      <c r="T2" s="12">
        <v>394.12</v>
      </c>
      <c r="U2" s="12">
        <v>59.12</v>
      </c>
      <c r="V2" s="12">
        <v>453.24</v>
      </c>
      <c r="W2" t="s">
        <v>80</v>
      </c>
      <c r="X2" t="s">
        <v>26</v>
      </c>
    </row>
    <row r="3" spans="1:25" x14ac:dyDescent="0.3">
      <c r="A3" s="3">
        <v>43798</v>
      </c>
      <c r="B3" t="s">
        <v>27</v>
      </c>
      <c r="C3" t="s">
        <v>68</v>
      </c>
      <c r="D3" t="s">
        <v>20</v>
      </c>
      <c r="E3" t="s">
        <v>21</v>
      </c>
      <c r="F3" t="s">
        <v>22</v>
      </c>
      <c r="G3" t="s">
        <v>22</v>
      </c>
      <c r="H3" t="s">
        <v>23</v>
      </c>
      <c r="I3" t="s">
        <v>24</v>
      </c>
      <c r="J3" t="s">
        <v>25</v>
      </c>
      <c r="K3">
        <v>7</v>
      </c>
      <c r="L3">
        <v>92</v>
      </c>
      <c r="M3">
        <v>112.6</v>
      </c>
      <c r="N3">
        <v>113</v>
      </c>
      <c r="P3" s="12">
        <v>211.31</v>
      </c>
      <c r="Q3" s="12"/>
      <c r="R3" s="12">
        <v>52.21</v>
      </c>
      <c r="S3" s="12">
        <v>0</v>
      </c>
      <c r="T3" s="12">
        <v>263.52</v>
      </c>
      <c r="U3" s="12">
        <v>39.53</v>
      </c>
      <c r="V3" s="12">
        <v>303.05</v>
      </c>
      <c r="W3" t="s">
        <v>80</v>
      </c>
      <c r="X3" t="s">
        <v>26</v>
      </c>
    </row>
    <row r="4" spans="1:25" s="6" customFormat="1" x14ac:dyDescent="0.3">
      <c r="A4" s="5">
        <v>43781</v>
      </c>
      <c r="B4" s="6" t="s">
        <v>28</v>
      </c>
      <c r="C4" t="s">
        <v>69</v>
      </c>
      <c r="D4" s="6" t="s">
        <v>20</v>
      </c>
      <c r="E4" s="6" t="s">
        <v>29</v>
      </c>
      <c r="F4" s="6" t="s">
        <v>22</v>
      </c>
      <c r="G4" s="6" t="s">
        <v>22</v>
      </c>
      <c r="H4" s="6" t="s">
        <v>30</v>
      </c>
      <c r="I4" s="6" t="s">
        <v>31</v>
      </c>
      <c r="J4" s="6" t="s">
        <v>32</v>
      </c>
      <c r="K4" s="6">
        <v>9</v>
      </c>
      <c r="L4" s="6">
        <v>4470</v>
      </c>
      <c r="M4" s="6">
        <v>4135.2</v>
      </c>
      <c r="N4" s="6">
        <v>4470</v>
      </c>
      <c r="P4" s="13">
        <v>7632</v>
      </c>
      <c r="Q4" s="13"/>
      <c r="R4" s="13">
        <v>0</v>
      </c>
      <c r="S4" s="13">
        <v>0</v>
      </c>
      <c r="T4" s="13">
        <v>7632</v>
      </c>
      <c r="U4" s="13">
        <f>T4*15%</f>
        <v>1144.8</v>
      </c>
      <c r="V4" s="13">
        <f>T4+U4</f>
        <v>8776.7999999999993</v>
      </c>
      <c r="W4" t="s">
        <v>80</v>
      </c>
      <c r="X4" t="s">
        <v>26</v>
      </c>
    </row>
    <row r="5" spans="1:25" x14ac:dyDescent="0.3">
      <c r="A5" s="3">
        <v>43796</v>
      </c>
      <c r="B5" t="s">
        <v>33</v>
      </c>
      <c r="C5" t="s">
        <v>70</v>
      </c>
      <c r="D5" t="s">
        <v>20</v>
      </c>
      <c r="E5" t="s">
        <v>34</v>
      </c>
      <c r="F5" t="s">
        <v>22</v>
      </c>
      <c r="G5" t="s">
        <v>22</v>
      </c>
      <c r="H5" t="s">
        <v>30</v>
      </c>
      <c r="I5" t="s">
        <v>31</v>
      </c>
      <c r="J5" t="s">
        <v>25</v>
      </c>
      <c r="K5">
        <v>8</v>
      </c>
      <c r="L5">
        <v>247</v>
      </c>
      <c r="M5">
        <v>158.32</v>
      </c>
      <c r="N5">
        <v>247</v>
      </c>
      <c r="P5" s="12">
        <v>526.11</v>
      </c>
      <c r="Q5" s="12"/>
      <c r="R5" s="12">
        <v>130</v>
      </c>
      <c r="S5" s="12">
        <v>0</v>
      </c>
      <c r="T5" s="12">
        <v>656.11</v>
      </c>
      <c r="U5" s="12">
        <v>98.42</v>
      </c>
      <c r="V5" s="12">
        <v>754.53</v>
      </c>
      <c r="W5" t="s">
        <v>80</v>
      </c>
      <c r="X5" t="s">
        <v>26</v>
      </c>
    </row>
    <row r="6" spans="1:25" x14ac:dyDescent="0.3">
      <c r="A6" s="3">
        <v>43798</v>
      </c>
      <c r="B6" t="s">
        <v>35</v>
      </c>
      <c r="C6" t="s">
        <v>71</v>
      </c>
      <c r="D6" t="s">
        <v>20</v>
      </c>
      <c r="E6" t="s">
        <v>36</v>
      </c>
      <c r="F6" t="s">
        <v>22</v>
      </c>
      <c r="G6" t="s">
        <v>22</v>
      </c>
      <c r="H6" t="s">
        <v>30</v>
      </c>
      <c r="I6" t="s">
        <v>37</v>
      </c>
      <c r="J6" t="s">
        <v>25</v>
      </c>
      <c r="K6">
        <v>10</v>
      </c>
      <c r="L6">
        <v>257</v>
      </c>
      <c r="M6">
        <v>201.99</v>
      </c>
      <c r="N6">
        <v>257</v>
      </c>
      <c r="P6" s="12">
        <v>547.41</v>
      </c>
      <c r="Q6" s="12"/>
      <c r="R6" s="12">
        <v>135.27000000000001</v>
      </c>
      <c r="S6" s="12">
        <v>0</v>
      </c>
      <c r="T6" s="12">
        <v>682.68</v>
      </c>
      <c r="U6" s="12">
        <v>102.4</v>
      </c>
      <c r="V6" s="12">
        <v>785.08</v>
      </c>
      <c r="W6" t="s">
        <v>80</v>
      </c>
      <c r="X6" t="s">
        <v>26</v>
      </c>
    </row>
    <row r="7" spans="1:25" x14ac:dyDescent="0.3">
      <c r="A7" s="3">
        <v>43796</v>
      </c>
      <c r="B7" t="s">
        <v>38</v>
      </c>
      <c r="C7" t="s">
        <v>72</v>
      </c>
      <c r="D7" t="s">
        <v>20</v>
      </c>
      <c r="E7" t="s">
        <v>39</v>
      </c>
      <c r="F7" t="s">
        <v>22</v>
      </c>
      <c r="G7" t="s">
        <v>22</v>
      </c>
      <c r="H7" t="s">
        <v>40</v>
      </c>
      <c r="I7" t="s">
        <v>41</v>
      </c>
      <c r="J7" t="s">
        <v>25</v>
      </c>
      <c r="K7">
        <v>5</v>
      </c>
      <c r="L7">
        <v>88</v>
      </c>
      <c r="M7">
        <v>100.59</v>
      </c>
      <c r="N7">
        <v>101</v>
      </c>
      <c r="P7" s="12">
        <v>193.92</v>
      </c>
      <c r="Q7" s="12"/>
      <c r="R7" s="12">
        <v>47.92</v>
      </c>
      <c r="S7" s="12">
        <v>0</v>
      </c>
      <c r="T7" s="12">
        <v>241.84</v>
      </c>
      <c r="U7" s="12">
        <v>36.28</v>
      </c>
      <c r="V7" s="12">
        <v>278.12</v>
      </c>
      <c r="W7" t="s">
        <v>80</v>
      </c>
      <c r="X7" t="s">
        <v>26</v>
      </c>
    </row>
    <row r="8" spans="1:25" x14ac:dyDescent="0.3">
      <c r="A8" s="3">
        <v>43797</v>
      </c>
      <c r="B8" t="s">
        <v>42</v>
      </c>
      <c r="C8" t="s">
        <v>73</v>
      </c>
      <c r="D8" t="s">
        <v>20</v>
      </c>
      <c r="E8" t="s">
        <v>43</v>
      </c>
      <c r="F8" t="s">
        <v>22</v>
      </c>
      <c r="G8" t="s">
        <v>22</v>
      </c>
      <c r="H8" t="s">
        <v>40</v>
      </c>
      <c r="I8" t="s">
        <v>41</v>
      </c>
      <c r="J8" t="s">
        <v>25</v>
      </c>
      <c r="K8">
        <v>2</v>
      </c>
      <c r="L8">
        <v>24</v>
      </c>
      <c r="M8">
        <v>89.61</v>
      </c>
      <c r="N8">
        <v>90</v>
      </c>
      <c r="P8" s="12">
        <v>172.8</v>
      </c>
      <c r="Q8" s="12"/>
      <c r="R8" s="12">
        <v>42.7</v>
      </c>
      <c r="S8" s="12">
        <v>0</v>
      </c>
      <c r="T8" s="12">
        <v>215.5</v>
      </c>
      <c r="U8" s="12">
        <v>32.33</v>
      </c>
      <c r="V8" s="12">
        <v>247.83</v>
      </c>
      <c r="W8" t="s">
        <v>80</v>
      </c>
      <c r="X8" t="s">
        <v>26</v>
      </c>
    </row>
    <row r="9" spans="1:25" x14ac:dyDescent="0.3">
      <c r="A9" s="3">
        <v>43797</v>
      </c>
      <c r="B9" t="s">
        <v>44</v>
      </c>
      <c r="C9" t="s">
        <v>74</v>
      </c>
      <c r="D9" t="s">
        <v>29</v>
      </c>
      <c r="E9" t="s">
        <v>45</v>
      </c>
      <c r="F9" t="s">
        <v>30</v>
      </c>
      <c r="G9" t="s">
        <v>30</v>
      </c>
      <c r="H9" t="s">
        <v>22</v>
      </c>
      <c r="I9" t="s">
        <v>46</v>
      </c>
      <c r="J9" t="s">
        <v>25</v>
      </c>
      <c r="K9">
        <v>5</v>
      </c>
      <c r="L9">
        <v>119</v>
      </c>
      <c r="M9">
        <v>94.2</v>
      </c>
      <c r="N9">
        <v>119</v>
      </c>
      <c r="P9" s="12">
        <v>253.47</v>
      </c>
      <c r="Q9" s="12"/>
      <c r="R9" s="12">
        <v>62.63</v>
      </c>
      <c r="S9" s="12">
        <v>0</v>
      </c>
      <c r="T9" s="12">
        <v>316.10000000000002</v>
      </c>
      <c r="U9" s="12">
        <v>47.42</v>
      </c>
      <c r="V9" s="12">
        <v>363.52</v>
      </c>
      <c r="W9" t="s">
        <v>80</v>
      </c>
      <c r="X9" t="s">
        <v>26</v>
      </c>
    </row>
    <row r="10" spans="1:25" x14ac:dyDescent="0.3">
      <c r="A10" s="3">
        <v>43798</v>
      </c>
      <c r="B10" t="s">
        <v>47</v>
      </c>
      <c r="C10" t="s">
        <v>75</v>
      </c>
      <c r="D10" t="s">
        <v>29</v>
      </c>
      <c r="E10" t="s">
        <v>45</v>
      </c>
      <c r="F10" t="s">
        <v>30</v>
      </c>
      <c r="G10" t="s">
        <v>30</v>
      </c>
      <c r="H10" t="s">
        <v>22</v>
      </c>
      <c r="I10" t="s">
        <v>46</v>
      </c>
      <c r="J10" t="s">
        <v>25</v>
      </c>
      <c r="K10">
        <v>1</v>
      </c>
      <c r="L10">
        <v>6</v>
      </c>
      <c r="M10">
        <v>5.8</v>
      </c>
      <c r="N10">
        <v>6</v>
      </c>
      <c r="P10" s="12">
        <v>58.15</v>
      </c>
      <c r="Q10" s="12"/>
      <c r="R10" s="12">
        <v>14.37</v>
      </c>
      <c r="S10" s="12">
        <v>0</v>
      </c>
      <c r="T10" s="12">
        <v>72.52</v>
      </c>
      <c r="U10" s="12">
        <v>10.88</v>
      </c>
      <c r="V10" s="12">
        <v>83.4</v>
      </c>
      <c r="W10" t="s">
        <v>80</v>
      </c>
      <c r="X10" t="s">
        <v>26</v>
      </c>
    </row>
    <row r="11" spans="1:25" x14ac:dyDescent="0.3">
      <c r="A11" s="3">
        <v>43798</v>
      </c>
      <c r="B11" t="s">
        <v>49</v>
      </c>
      <c r="C11" t="s">
        <v>76</v>
      </c>
      <c r="D11" t="s">
        <v>50</v>
      </c>
      <c r="E11" t="s">
        <v>45</v>
      </c>
      <c r="F11" t="s">
        <v>30</v>
      </c>
      <c r="G11" t="s">
        <v>30</v>
      </c>
      <c r="H11" t="s">
        <v>22</v>
      </c>
      <c r="I11" t="s">
        <v>46</v>
      </c>
      <c r="J11" t="s">
        <v>25</v>
      </c>
      <c r="K11">
        <v>24</v>
      </c>
      <c r="L11">
        <v>321</v>
      </c>
      <c r="M11">
        <v>205.67</v>
      </c>
      <c r="N11">
        <v>321</v>
      </c>
      <c r="P11" s="12">
        <v>683.73</v>
      </c>
      <c r="Q11" s="12"/>
      <c r="R11" s="12">
        <v>168.95</v>
      </c>
      <c r="S11" s="12">
        <v>0</v>
      </c>
      <c r="T11" s="12">
        <v>852.68</v>
      </c>
      <c r="U11" s="12">
        <v>127.9</v>
      </c>
      <c r="V11" s="12">
        <v>980.58</v>
      </c>
      <c r="W11" t="s">
        <v>80</v>
      </c>
      <c r="X11" t="s">
        <v>26</v>
      </c>
    </row>
    <row r="12" spans="1:25" x14ac:dyDescent="0.3">
      <c r="A12" s="3">
        <v>43796</v>
      </c>
      <c r="B12" t="s">
        <v>51</v>
      </c>
      <c r="C12" t="s">
        <v>77</v>
      </c>
      <c r="D12" t="s">
        <v>29</v>
      </c>
      <c r="E12" t="s">
        <v>52</v>
      </c>
      <c r="F12" t="s">
        <v>30</v>
      </c>
      <c r="G12" t="s">
        <v>30</v>
      </c>
      <c r="H12" t="s">
        <v>48</v>
      </c>
      <c r="I12" t="s">
        <v>53</v>
      </c>
      <c r="J12" t="s">
        <v>25</v>
      </c>
      <c r="K12">
        <v>3</v>
      </c>
      <c r="L12">
        <v>61</v>
      </c>
      <c r="M12">
        <v>63.48</v>
      </c>
      <c r="N12">
        <v>64</v>
      </c>
      <c r="P12" s="12">
        <v>80</v>
      </c>
      <c r="Q12" s="12"/>
      <c r="R12" s="12">
        <v>19.77</v>
      </c>
      <c r="S12" s="12">
        <v>0</v>
      </c>
      <c r="T12" s="12">
        <v>99.77</v>
      </c>
      <c r="U12" s="12">
        <v>14.97</v>
      </c>
      <c r="V12" s="12">
        <v>114.74</v>
      </c>
      <c r="W12" t="s">
        <v>80</v>
      </c>
      <c r="X12" t="s">
        <v>26</v>
      </c>
    </row>
    <row r="13" spans="1:25" x14ac:dyDescent="0.3">
      <c r="A13" s="3">
        <v>43798</v>
      </c>
      <c r="B13" t="s">
        <v>54</v>
      </c>
      <c r="C13" t="s">
        <v>78</v>
      </c>
      <c r="D13" t="s">
        <v>29</v>
      </c>
      <c r="E13" t="s">
        <v>55</v>
      </c>
      <c r="F13" t="s">
        <v>30</v>
      </c>
      <c r="G13" t="s">
        <v>30</v>
      </c>
      <c r="H13" t="s">
        <v>48</v>
      </c>
      <c r="I13" t="s">
        <v>53</v>
      </c>
      <c r="J13" t="s">
        <v>25</v>
      </c>
      <c r="K13">
        <v>10</v>
      </c>
      <c r="L13">
        <v>218</v>
      </c>
      <c r="M13">
        <v>196.97</v>
      </c>
      <c r="N13">
        <v>218</v>
      </c>
      <c r="P13" s="12">
        <v>272.5</v>
      </c>
      <c r="Q13" s="12"/>
      <c r="R13" s="12">
        <v>67.33</v>
      </c>
      <c r="S13" s="12">
        <v>0</v>
      </c>
      <c r="T13" s="12">
        <v>339.83</v>
      </c>
      <c r="U13" s="12">
        <v>50.97</v>
      </c>
      <c r="V13" s="12">
        <v>390.8</v>
      </c>
      <c r="W13" t="s">
        <v>80</v>
      </c>
      <c r="X13" t="s">
        <v>26</v>
      </c>
    </row>
    <row r="14" spans="1:25" x14ac:dyDescent="0.3">
      <c r="A14" s="3">
        <v>43798</v>
      </c>
      <c r="B14" t="s">
        <v>56</v>
      </c>
      <c r="C14" t="s">
        <v>79</v>
      </c>
      <c r="D14" t="s">
        <v>29</v>
      </c>
      <c r="E14" t="s">
        <v>57</v>
      </c>
      <c r="F14" t="s">
        <v>30</v>
      </c>
      <c r="G14" t="s">
        <v>30</v>
      </c>
      <c r="H14" t="s">
        <v>48</v>
      </c>
      <c r="I14" t="s">
        <v>53</v>
      </c>
      <c r="J14" t="s">
        <v>25</v>
      </c>
      <c r="K14">
        <v>1</v>
      </c>
      <c r="L14">
        <v>10</v>
      </c>
      <c r="M14">
        <v>13.71</v>
      </c>
      <c r="N14">
        <v>14</v>
      </c>
      <c r="P14" s="12">
        <v>58.15</v>
      </c>
      <c r="Q14" s="12"/>
      <c r="R14" s="12">
        <v>14.37</v>
      </c>
      <c r="S14" s="12">
        <v>0</v>
      </c>
      <c r="T14" s="12">
        <v>72.52</v>
      </c>
      <c r="U14" s="12">
        <v>10.88</v>
      </c>
      <c r="V14" s="12">
        <v>83.4</v>
      </c>
      <c r="W14" t="s">
        <v>80</v>
      </c>
      <c r="X14" t="s">
        <v>26</v>
      </c>
    </row>
    <row r="15" spans="1:25" x14ac:dyDescent="0.3">
      <c r="A15" s="3">
        <v>43796</v>
      </c>
      <c r="B15" t="s">
        <v>58</v>
      </c>
      <c r="C15" t="s">
        <v>77</v>
      </c>
      <c r="D15" t="s">
        <v>29</v>
      </c>
      <c r="E15" t="s">
        <v>59</v>
      </c>
      <c r="F15" t="s">
        <v>30</v>
      </c>
      <c r="G15" t="s">
        <v>30</v>
      </c>
      <c r="H15" t="s">
        <v>60</v>
      </c>
      <c r="I15" t="s">
        <v>60</v>
      </c>
      <c r="J15" t="s">
        <v>25</v>
      </c>
      <c r="K15">
        <v>2</v>
      </c>
      <c r="L15">
        <v>37</v>
      </c>
      <c r="M15">
        <v>36.65</v>
      </c>
      <c r="N15">
        <v>37</v>
      </c>
      <c r="P15" s="12">
        <v>74.739999999999995</v>
      </c>
      <c r="Q15" s="12"/>
      <c r="R15" s="12">
        <v>18.47</v>
      </c>
      <c r="S15" s="12">
        <v>0</v>
      </c>
      <c r="T15" s="12">
        <v>93.21</v>
      </c>
      <c r="U15" s="12">
        <v>13.98</v>
      </c>
      <c r="V15" s="12">
        <v>107.19</v>
      </c>
      <c r="W15" t="s">
        <v>80</v>
      </c>
      <c r="X15" t="s">
        <v>26</v>
      </c>
    </row>
    <row r="16" spans="1:25" x14ac:dyDescent="0.3">
      <c r="P16" s="14">
        <f>SUM(P2:P15)</f>
        <v>11080.319999999998</v>
      </c>
      <c r="Q16" s="14"/>
      <c r="R16" s="14">
        <f>SUM(R2:R15)</f>
        <v>852.08000000000015</v>
      </c>
      <c r="S16" s="14"/>
      <c r="T16" s="14">
        <f>SUM(T2:T15)</f>
        <v>11932.400000000001</v>
      </c>
      <c r="U16" s="14">
        <f>SUM(U2:U15)</f>
        <v>1789.8800000000006</v>
      </c>
      <c r="V16" s="14">
        <f>SUM(V2:V15)</f>
        <v>13722.28</v>
      </c>
    </row>
    <row r="17" spans="1:27" x14ac:dyDescent="0.3">
      <c r="A17" s="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1"/>
      <c r="Q17" s="1"/>
      <c r="R17" s="8"/>
      <c r="S17" s="8"/>
      <c r="T17" s="9"/>
      <c r="U17" s="9"/>
      <c r="V17" s="9"/>
      <c r="W17" s="9"/>
      <c r="X17" s="9"/>
      <c r="Y17" s="1"/>
      <c r="Z17" s="1"/>
      <c r="AA17" s="1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INV223773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2019-12-03T15:53:55Z</dcterms:created>
  <dcterms:modified xsi:type="dcterms:W3CDTF">2019-12-03T16:26:42Z</dcterms:modified>
</cp:coreProperties>
</file>