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B7660B9-471A-4243-B98D-4C9C07CD5A78}" xr6:coauthVersionLast="47" xr6:coauthVersionMax="47" xr10:uidLastSave="{00000000-0000-0000-0000-000000000000}"/>
  <bookViews>
    <workbookView xWindow="-120" yWindow="-120" windowWidth="20730" windowHeight="11760" xr2:uid="{42ADE562-6C91-4468-BA18-034361B25718}"/>
  </bookViews>
  <sheets>
    <sheet name="Sheet1" sheetId="1" r:id="rId1"/>
  </sheets>
  <definedNames>
    <definedName name="_xlnm._FilterDatabase" localSheetId="0" hidden="1">Sheet1!$A$1:$Z$46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4" i="1" l="1"/>
  <c r="W44" i="1" s="1"/>
  <c r="U22" i="1"/>
  <c r="W22" i="1" s="1"/>
  <c r="U21" i="1"/>
  <c r="W21" i="1" s="1"/>
  <c r="U20" i="1"/>
  <c r="W20" i="1" s="1"/>
  <c r="U19" i="1"/>
  <c r="W19" i="1" s="1"/>
  <c r="U18" i="1"/>
  <c r="W18" i="1" s="1"/>
  <c r="U27" i="1"/>
  <c r="W27" i="1" s="1"/>
  <c r="U26" i="1"/>
  <c r="W26" i="1" s="1"/>
  <c r="U25" i="1"/>
  <c r="W25" i="1" s="1"/>
  <c r="U12" i="1"/>
  <c r="W12" i="1" s="1"/>
  <c r="U11" i="1"/>
  <c r="W11" i="1" s="1"/>
  <c r="U10" i="1"/>
  <c r="W10" i="1" s="1"/>
  <c r="U6" i="1"/>
  <c r="W6" i="1" s="1"/>
  <c r="U5" i="1"/>
  <c r="W5" i="1" s="1"/>
  <c r="U3" i="1"/>
  <c r="W3" i="1" s="1"/>
  <c r="U2" i="1"/>
  <c r="U31" i="1"/>
  <c r="W31" i="1" s="1"/>
  <c r="U30" i="1"/>
  <c r="W30" i="1" s="1"/>
  <c r="U29" i="1"/>
  <c r="W29" i="1" s="1"/>
  <c r="U28" i="1"/>
  <c r="W28" i="1" s="1"/>
  <c r="U4" i="1"/>
  <c r="W4" i="1" s="1"/>
  <c r="U46" i="1"/>
  <c r="W46" i="1" s="1"/>
  <c r="U45" i="1"/>
  <c r="W45" i="1" s="1"/>
  <c r="U23" i="1"/>
  <c r="W23" i="1" s="1"/>
  <c r="U17" i="1"/>
  <c r="W17" i="1" s="1"/>
  <c r="U35" i="1"/>
  <c r="W35" i="1" s="1"/>
  <c r="U34" i="1"/>
  <c r="W34" i="1" s="1"/>
  <c r="U33" i="1"/>
  <c r="W33" i="1" s="1"/>
  <c r="U32" i="1"/>
  <c r="W32" i="1" s="1"/>
  <c r="U7" i="1"/>
  <c r="W7" i="1" s="1"/>
  <c r="U43" i="1"/>
  <c r="W43" i="1" s="1"/>
  <c r="U41" i="1"/>
  <c r="W41" i="1" s="1"/>
  <c r="U14" i="1"/>
  <c r="W14" i="1" s="1"/>
  <c r="U13" i="1"/>
  <c r="W13" i="1" s="1"/>
  <c r="U9" i="1"/>
  <c r="W9" i="1" s="1"/>
  <c r="U24" i="1"/>
  <c r="W24" i="1" s="1"/>
  <c r="U8" i="1"/>
  <c r="W8" i="1" s="1"/>
  <c r="U42" i="1"/>
  <c r="W42" i="1" s="1"/>
  <c r="U40" i="1"/>
  <c r="W40" i="1" s="1"/>
  <c r="U39" i="1"/>
  <c r="W39" i="1" s="1"/>
  <c r="U38" i="1"/>
  <c r="W38" i="1" s="1"/>
  <c r="U37" i="1"/>
  <c r="W37" i="1" s="1"/>
  <c r="U36" i="1"/>
  <c r="W36" i="1" s="1"/>
  <c r="U16" i="1"/>
  <c r="W16" i="1" s="1"/>
  <c r="U15" i="1"/>
  <c r="W15" i="1" s="1"/>
  <c r="W2" i="1" l="1"/>
</calcChain>
</file>

<file path=xl/sharedStrings.xml><?xml version="1.0" encoding="utf-8"?>
<sst xmlns="http://schemas.openxmlformats.org/spreadsheetml/2006/main" count="476" uniqueCount="139">
  <si>
    <t>Manifest Date</t>
  </si>
  <si>
    <t>Waybill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</si>
  <si>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</si>
  <si>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</si>
  <si>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</si>
  <si>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</si>
  <si>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</si>
  <si>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</si>
  <si>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</si>
  <si>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</si>
  <si>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</si>
  <si>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</si>
  <si>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</si>
  <si>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</si>
  <si>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</si>
  <si>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</si>
  <si>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</si>
  <si>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</si>
  <si>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</si>
  <si>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</si>
  <si>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</si>
  <si>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</si>
  <si>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</si>
  <si>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</si>
  <si>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</si>
  <si>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2425464</t>
  </si>
  <si>
    <t>JNB</t>
  </si>
  <si>
    <t>CPT</t>
  </si>
  <si>
    <t>KILLARNEY GARDENS</t>
  </si>
  <si>
    <t>DOOR</t>
  </si>
  <si>
    <t>BTG001</t>
  </si>
  <si>
    <t>2425465</t>
  </si>
  <si>
    <t>DBN</t>
  </si>
  <si>
    <t>PROSPECTON</t>
  </si>
  <si>
    <t>EWB0030153</t>
  </si>
  <si>
    <t>NATIONAL BIOPRODUCTS INSTITUTE NPC</t>
  </si>
  <si>
    <t>PINETOWN</t>
  </si>
  <si>
    <t>EWB0030154</t>
  </si>
  <si>
    <t>PHEINMETALL DENEL MUNITION</t>
  </si>
  <si>
    <t>POTCHEFSTROOM</t>
  </si>
  <si>
    <t>EWB0030155</t>
  </si>
  <si>
    <t>LYNNE WILHELM</t>
  </si>
  <si>
    <t>PLZ</t>
  </si>
  <si>
    <t>PORT ALFRED</t>
  </si>
  <si>
    <t>EWB0030156</t>
  </si>
  <si>
    <t xml:space="preserve">ELIM KUNSMIS </t>
  </si>
  <si>
    <t>BRITS</t>
  </si>
  <si>
    <t>EWB0030158</t>
  </si>
  <si>
    <t>PEERS DENTAL LAB</t>
  </si>
  <si>
    <t>KLERKSDORP</t>
  </si>
  <si>
    <t>EWB0030161</t>
  </si>
  <si>
    <t>GULLAND EIENDOMME (PTY) LTD</t>
  </si>
  <si>
    <t>RUSTENBURG</t>
  </si>
  <si>
    <t>2413122</t>
  </si>
  <si>
    <t>NUTRAPHARM MANUFACTURING</t>
  </si>
  <si>
    <t>BRENNTAG POMONA</t>
  </si>
  <si>
    <t>BALLITO</t>
  </si>
  <si>
    <t>POMONA (JNB) KEMPTON PARK (TVL)</t>
  </si>
  <si>
    <t>EWB0022925</t>
  </si>
  <si>
    <t>BRENTAG MIDRAND</t>
  </si>
  <si>
    <t>MIDRAND</t>
  </si>
  <si>
    <t>2425309</t>
  </si>
  <si>
    <t>NAUTICA ORGANIC TRADING</t>
  </si>
  <si>
    <t>GLENASHLEY</t>
  </si>
  <si>
    <t>2425462</t>
  </si>
  <si>
    <t>KILLARNEY (CPT)</t>
  </si>
  <si>
    <t>2425463</t>
  </si>
  <si>
    <t>ISIPINGO</t>
  </si>
  <si>
    <t>EWB0030160</t>
  </si>
  <si>
    <t>SIZWE SINYE DISTRIBUTORS</t>
  </si>
  <si>
    <t>MOUNT EDGECOMBE</t>
  </si>
  <si>
    <t>EWB0030163</t>
  </si>
  <si>
    <t>NANO SCIENCE NUTRITION SA</t>
  </si>
  <si>
    <t>AMANZIMTOTI</t>
  </si>
  <si>
    <t>2404665</t>
  </si>
  <si>
    <t>CONNECT LOGISTICS</t>
  </si>
  <si>
    <t>DEAL PARTY</t>
  </si>
  <si>
    <t>EWB0030149</t>
  </si>
  <si>
    <t>GOLDTOP BRANDS</t>
  </si>
  <si>
    <t>PORT SHEPSTONE</t>
  </si>
  <si>
    <t>EWB0030150</t>
  </si>
  <si>
    <t>KEIPACK MANUFACTURING</t>
  </si>
  <si>
    <t>EWB0030151</t>
  </si>
  <si>
    <t>SERFIE IMPORT AND EXPORT</t>
  </si>
  <si>
    <t>ELS</t>
  </si>
  <si>
    <t>NORTH END (ELS)</t>
  </si>
  <si>
    <t>EWB0030152</t>
  </si>
  <si>
    <t>SHAKASKRAAL</t>
  </si>
  <si>
    <t>2428894</t>
  </si>
  <si>
    <t>LANSWOOD A DIV OF LIBSTAR OP</t>
  </si>
  <si>
    <t>GRJ</t>
  </si>
  <si>
    <t>GEORGE</t>
  </si>
  <si>
    <t>37553801</t>
  </si>
  <si>
    <t>EWB0033558</t>
  </si>
  <si>
    <t>EWB0033559</t>
  </si>
  <si>
    <t>2400543</t>
  </si>
  <si>
    <t>EWB0030145</t>
  </si>
  <si>
    <t>EWB0030146</t>
  </si>
  <si>
    <t>PHYTO FORCE HERBAL LABORATORIES</t>
  </si>
  <si>
    <t>EWB0030147</t>
  </si>
  <si>
    <t>PRO NUTRITION PTY LTD</t>
  </si>
  <si>
    <t>EWB0030148</t>
  </si>
  <si>
    <t>NESTLE (EAST LONDON)</t>
  </si>
  <si>
    <t>HARRISMITH</t>
  </si>
  <si>
    <t>2400541</t>
  </si>
  <si>
    <t>2400542</t>
  </si>
  <si>
    <t>2404617</t>
  </si>
  <si>
    <t>2404618</t>
  </si>
  <si>
    <t>2425310</t>
  </si>
  <si>
    <t>CREIGHTON PRODUCTS</t>
  </si>
  <si>
    <t>2425459</t>
  </si>
  <si>
    <t>BPL EAST LONDON</t>
  </si>
  <si>
    <t>WEST BANK (ELS) EAST LONDON</t>
  </si>
  <si>
    <t>2425461</t>
  </si>
  <si>
    <t>EWB0030142</t>
  </si>
  <si>
    <t>EWB0030143</t>
  </si>
  <si>
    <t>BUSBY OILS NATAL</t>
  </si>
  <si>
    <t>HILTON (DUR)</t>
  </si>
  <si>
    <t>EWB0030144</t>
  </si>
  <si>
    <t>2428895</t>
  </si>
  <si>
    <t>2428896</t>
  </si>
  <si>
    <t>BRENNTAG MIDRAND</t>
  </si>
  <si>
    <t>2428898</t>
  </si>
  <si>
    <t>ASPEN PHARMACARE EL</t>
  </si>
  <si>
    <t>KORSTEN</t>
  </si>
  <si>
    <t>2428899</t>
  </si>
  <si>
    <t>ASPEN SA OPERATIONS</t>
  </si>
  <si>
    <t>WILSONIA</t>
  </si>
  <si>
    <t>2428900</t>
  </si>
  <si>
    <t>LANCEWOOD A DIVISION</t>
  </si>
  <si>
    <t>EWB0033557</t>
  </si>
  <si>
    <t>87835243/2732</t>
  </si>
  <si>
    <t>BRENNTAG KILLARNEY GARDENS</t>
  </si>
  <si>
    <t>BPL PORT ELIZABEHT</t>
  </si>
  <si>
    <t>BRENNTAG PROSPECTON</t>
  </si>
  <si>
    <t>BPL PORT ELIZABETH</t>
  </si>
  <si>
    <t>*</t>
  </si>
  <si>
    <t>6M</t>
  </si>
  <si>
    <t>INV321702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</si>
</sst>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C0BE-6B5B-4539-B5F1-4EB0471943C5}">
  <dimension ref="A1:Z46"/>
  <sheetViews>
    <sheetView tabSelected="1" topLeftCell="A43" workbookViewId="0">
      <selection activeCell="X2" sqref="X2:X46"/>
    </sheetView>
  </sheetViews>
  <sheetFormatPr defaultColWidth="5.28515625" defaultRowHeight="16.5" customHeight="1" x14ac:dyDescent="0.25"/>
  <cols>
    <col min="1" max="1" width="13.7109375" bestFit="1" customWidth="1"/>
    <col min="2" max="2" width="15.140625" bestFit="1" customWidth="1"/>
    <col min="3" max="3" width="16.28515625" hidden="1" customWidth="1"/>
    <col min="4" max="4" width="9" hidden="1" customWidth="1"/>
    <col min="5" max="5" width="29.85546875" hidden="1" customWidth="1"/>
    <col min="6" max="6" width="40.85546875" hidden="1" customWidth="1"/>
    <col min="7" max="7" width="7.42578125" hidden="1" customWidth="1"/>
    <col min="8" max="8" width="8" hidden="1" customWidth="1"/>
    <col min="9" max="9" width="11.5703125" hidden="1" customWidth="1"/>
    <col min="10" max="10" width="34.140625" hidden="1" customWidth="1"/>
    <col min="11" max="11" width="13.140625" bestFit="1" customWidth="1"/>
    <col min="12" max="12" width="4.140625" bestFit="1" customWidth="1"/>
    <col min="13" max="14" width="8" bestFit="1" customWidth="1"/>
    <col min="15" max="15" width="11.5703125" bestFit="1" customWidth="1"/>
    <col min="16" max="16" width="10" style="4" bestFit="1" customWidth="1"/>
    <col min="17" max="17" width="15.140625" style="4" bestFit="1" customWidth="1"/>
    <col min="18" max="18" width="9.85546875" style="4" bestFit="1" customWidth="1"/>
    <col min="19" max="19" width="7.5703125" style="4" bestFit="1" customWidth="1"/>
    <col min="20" max="20" width="12.28515625" style="4" bestFit="1" customWidth="1"/>
    <col min="21" max="21" width="9.5703125" style="4" bestFit="1" customWidth="1"/>
    <col min="22" max="22" width="8.5703125" style="4" bestFit="1" customWidth="1"/>
    <col min="23" max="23" width="9.5703125" style="4" bestFit="1" customWidth="1"/>
    <col min="24" max="24" width="10" style="4" bestFit="1" customWidth="1"/>
    <col min="25" max="25" width="16" bestFit="1" customWidth="1"/>
    <col min="26" max="26" width="7.85546875" bestFit="1" customWidth="1"/>
  </cols>
  <sheetData>
    <row r="1" spans="1:26" ht="16.5" customHeight="1" x14ac:dyDescent="0.25">
      <c r="A1" s="5" t="s">
        <v>0</v>
      </c>
      <c r="B1" s="5" t="s">
        <v>1</v>
      </c>
      <c r="C1" s="5" t="s">
        <v>136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</row>
    <row r="2" spans="1:26" ht="16.5" customHeight="1" x14ac:dyDescent="0.25">
      <c r="A2" s="1">
        <v>45814</v>
      </c>
      <c r="B2" s="2" t="s">
        <v>104</v>
      </c>
      <c r="C2" s="2"/>
      <c r="D2" s="2"/>
      <c r="E2" s="2" t="s">
        <v>55</v>
      </c>
      <c r="F2" s="2" t="s">
        <v>132</v>
      </c>
      <c r="G2" s="2" t="s">
        <v>26</v>
      </c>
      <c r="H2" s="2" t="s">
        <v>26</v>
      </c>
      <c r="I2" s="2" t="s">
        <v>27</v>
      </c>
      <c r="J2" s="2" t="s">
        <v>28</v>
      </c>
      <c r="K2" s="2" t="s">
        <v>137</v>
      </c>
      <c r="L2" s="2">
        <v>12</v>
      </c>
      <c r="M2" s="2">
        <v>7839</v>
      </c>
      <c r="N2" s="2">
        <v>4827.12</v>
      </c>
      <c r="O2" s="2">
        <v>7839</v>
      </c>
      <c r="P2" s="3">
        <v>0</v>
      </c>
      <c r="Q2" s="3">
        <v>8911.76</v>
      </c>
      <c r="R2" s="3">
        <v>10.87</v>
      </c>
      <c r="S2" s="3">
        <v>2212.79</v>
      </c>
      <c r="T2" s="3">
        <v>0</v>
      </c>
      <c r="U2" s="3">
        <f>SUM(P2:T2)</f>
        <v>11135.420000000002</v>
      </c>
      <c r="V2" s="3">
        <v>1670.31</v>
      </c>
      <c r="W2" s="3">
        <f>SUM(U2:V2)</f>
        <v>12805.730000000001</v>
      </c>
      <c r="X2" s="3" t="s">
        <v>138</v>
      </c>
      <c r="Y2" s="2" t="s">
        <v>30</v>
      </c>
      <c r="Z2" s="2"/>
    </row>
    <row r="3" spans="1:26" ht="16.5" customHeight="1" x14ac:dyDescent="0.25">
      <c r="A3" s="1">
        <v>45814</v>
      </c>
      <c r="B3" s="2" t="s">
        <v>105</v>
      </c>
      <c r="C3" s="2"/>
      <c r="D3" s="2"/>
      <c r="E3" s="2" t="s">
        <v>55</v>
      </c>
      <c r="F3" s="2" t="s">
        <v>132</v>
      </c>
      <c r="G3" s="2" t="s">
        <v>26</v>
      </c>
      <c r="H3" s="2" t="s">
        <v>26</v>
      </c>
      <c r="I3" s="2" t="s">
        <v>27</v>
      </c>
      <c r="J3" s="2" t="s">
        <v>28</v>
      </c>
      <c r="K3" s="2" t="s">
        <v>29</v>
      </c>
      <c r="L3" s="2">
        <v>1</v>
      </c>
      <c r="M3" s="2">
        <v>2</v>
      </c>
      <c r="N3" s="2">
        <v>11</v>
      </c>
      <c r="O3" s="2">
        <v>11</v>
      </c>
      <c r="P3" s="3">
        <v>0</v>
      </c>
      <c r="Q3" s="3">
        <v>45.29</v>
      </c>
      <c r="R3" s="3">
        <v>10.87</v>
      </c>
      <c r="S3" s="3">
        <v>18.260000000000002</v>
      </c>
      <c r="T3" s="3">
        <v>0</v>
      </c>
      <c r="U3" s="3">
        <f>SUM(P3:T3)</f>
        <v>74.42</v>
      </c>
      <c r="V3" s="3">
        <v>11.16</v>
      </c>
      <c r="W3" s="3">
        <f>SUM(U3:V3)</f>
        <v>85.58</v>
      </c>
      <c r="X3" s="3" t="s">
        <v>138</v>
      </c>
      <c r="Y3" s="2" t="s">
        <v>30</v>
      </c>
      <c r="Z3" s="2"/>
    </row>
    <row r="4" spans="1:26" ht="16.5" customHeight="1" x14ac:dyDescent="0.25">
      <c r="A4" s="1">
        <v>45813</v>
      </c>
      <c r="B4" s="2" t="s">
        <v>95</v>
      </c>
      <c r="C4" s="2"/>
      <c r="D4" s="2"/>
      <c r="E4" s="2" t="s">
        <v>55</v>
      </c>
      <c r="F4" s="2" t="s">
        <v>134</v>
      </c>
      <c r="G4" s="2" t="s">
        <v>26</v>
      </c>
      <c r="H4" s="2" t="s">
        <v>26</v>
      </c>
      <c r="I4" s="2" t="s">
        <v>32</v>
      </c>
      <c r="J4" s="2" t="s">
        <v>67</v>
      </c>
      <c r="K4" s="2" t="s">
        <v>29</v>
      </c>
      <c r="L4" s="2">
        <v>2</v>
      </c>
      <c r="M4" s="2">
        <v>444</v>
      </c>
      <c r="N4" s="2">
        <v>960.26</v>
      </c>
      <c r="O4" s="2">
        <v>961</v>
      </c>
      <c r="P4" s="3">
        <v>0</v>
      </c>
      <c r="Q4" s="3">
        <v>1306.96</v>
      </c>
      <c r="R4" s="3">
        <v>10.87</v>
      </c>
      <c r="S4" s="3">
        <v>526.84</v>
      </c>
      <c r="T4" s="3">
        <v>0</v>
      </c>
      <c r="U4" s="3">
        <f>SUM(P4:T4)</f>
        <v>1844.67</v>
      </c>
      <c r="V4" s="3">
        <v>276.7</v>
      </c>
      <c r="W4" s="3">
        <f>SUM(U4:V4)</f>
        <v>2121.37</v>
      </c>
      <c r="X4" s="3" t="s">
        <v>138</v>
      </c>
      <c r="Y4" s="2" t="s">
        <v>30</v>
      </c>
      <c r="Z4" s="2"/>
    </row>
    <row r="5" spans="1:26" ht="16.5" customHeight="1" x14ac:dyDescent="0.25">
      <c r="A5" s="1">
        <v>45814</v>
      </c>
      <c r="B5" s="2" t="s">
        <v>106</v>
      </c>
      <c r="C5" s="2">
        <v>87835155</v>
      </c>
      <c r="D5" s="2"/>
      <c r="E5" s="2" t="s">
        <v>75</v>
      </c>
      <c r="F5" s="2" t="s">
        <v>59</v>
      </c>
      <c r="G5" s="2" t="s">
        <v>32</v>
      </c>
      <c r="H5" s="2" t="s">
        <v>32</v>
      </c>
      <c r="I5" s="2" t="s">
        <v>26</v>
      </c>
      <c r="J5" s="2" t="s">
        <v>60</v>
      </c>
      <c r="K5" s="2" t="s">
        <v>29</v>
      </c>
      <c r="L5" s="2">
        <v>1</v>
      </c>
      <c r="M5" s="2">
        <v>1000</v>
      </c>
      <c r="N5" s="2">
        <v>360</v>
      </c>
      <c r="O5" s="2">
        <v>1000</v>
      </c>
      <c r="P5" s="3">
        <v>0</v>
      </c>
      <c r="Q5" s="3">
        <v>1360</v>
      </c>
      <c r="R5" s="3">
        <v>10.87</v>
      </c>
      <c r="S5" s="3">
        <v>548.22</v>
      </c>
      <c r="T5" s="3">
        <v>0</v>
      </c>
      <c r="U5" s="3">
        <f>SUM(P5:T5)</f>
        <v>1919.09</v>
      </c>
      <c r="V5" s="3">
        <v>287.86</v>
      </c>
      <c r="W5" s="3">
        <f>SUM(U5:V5)</f>
        <v>2206.9499999999998</v>
      </c>
      <c r="X5" s="3" t="s">
        <v>138</v>
      </c>
      <c r="Y5" s="2" t="s">
        <v>30</v>
      </c>
      <c r="Z5" s="2"/>
    </row>
    <row r="6" spans="1:26" ht="16.5" customHeight="1" x14ac:dyDescent="0.25">
      <c r="A6" s="1">
        <v>45814</v>
      </c>
      <c r="B6" s="2" t="s">
        <v>107</v>
      </c>
      <c r="C6" s="2"/>
      <c r="D6" s="2"/>
      <c r="E6" s="2" t="s">
        <v>75</v>
      </c>
      <c r="F6" s="2" t="s">
        <v>55</v>
      </c>
      <c r="G6" s="2" t="s">
        <v>32</v>
      </c>
      <c r="H6" s="2" t="s">
        <v>32</v>
      </c>
      <c r="I6" s="2" t="s">
        <v>26</v>
      </c>
      <c r="J6" s="2" t="s">
        <v>57</v>
      </c>
      <c r="K6" s="2" t="s">
        <v>29</v>
      </c>
      <c r="L6" s="2">
        <v>5</v>
      </c>
      <c r="M6" s="2">
        <v>1200</v>
      </c>
      <c r="N6" s="2">
        <v>948</v>
      </c>
      <c r="O6" s="2">
        <v>1200</v>
      </c>
      <c r="P6" s="3">
        <v>0</v>
      </c>
      <c r="Q6" s="3">
        <v>1632</v>
      </c>
      <c r="R6" s="3">
        <v>10.87</v>
      </c>
      <c r="S6" s="3">
        <v>657.86</v>
      </c>
      <c r="T6" s="3">
        <v>0</v>
      </c>
      <c r="U6" s="3">
        <f>SUM(P6:T6)</f>
        <v>2300.73</v>
      </c>
      <c r="V6" s="3">
        <v>345.11</v>
      </c>
      <c r="W6" s="3">
        <f>SUM(U6:V6)</f>
        <v>2645.84</v>
      </c>
      <c r="X6" s="3" t="s">
        <v>138</v>
      </c>
      <c r="Y6" s="2" t="s">
        <v>30</v>
      </c>
      <c r="Z6" s="2"/>
    </row>
    <row r="7" spans="1:26" ht="16.5" customHeight="1" x14ac:dyDescent="0.25">
      <c r="A7" s="1">
        <v>45812</v>
      </c>
      <c r="B7" s="2" t="s">
        <v>74</v>
      </c>
      <c r="C7" s="2">
        <v>87832669</v>
      </c>
      <c r="D7" s="2"/>
      <c r="E7" s="2" t="s">
        <v>75</v>
      </c>
      <c r="F7" s="2" t="s">
        <v>135</v>
      </c>
      <c r="G7" s="2" t="s">
        <v>32</v>
      </c>
      <c r="H7" s="2" t="s">
        <v>32</v>
      </c>
      <c r="I7" s="2" t="s">
        <v>42</v>
      </c>
      <c r="J7" s="2" t="s">
        <v>76</v>
      </c>
      <c r="K7" s="2" t="s">
        <v>29</v>
      </c>
      <c r="L7" s="2">
        <v>2</v>
      </c>
      <c r="M7" s="2">
        <v>150</v>
      </c>
      <c r="N7" s="2">
        <v>222</v>
      </c>
      <c r="O7" s="2">
        <v>222</v>
      </c>
      <c r="P7" s="3">
        <v>0</v>
      </c>
      <c r="Q7" s="3">
        <v>441.78</v>
      </c>
      <c r="R7" s="3">
        <v>10.87</v>
      </c>
      <c r="S7" s="3">
        <v>178.08</v>
      </c>
      <c r="T7" s="3">
        <v>0</v>
      </c>
      <c r="U7" s="3">
        <f>SUM(P7:T7)</f>
        <v>630.73</v>
      </c>
      <c r="V7" s="3">
        <v>94.61</v>
      </c>
      <c r="W7" s="3">
        <f>SUM(U7:V7)</f>
        <v>725.34</v>
      </c>
      <c r="X7" s="3" t="s">
        <v>138</v>
      </c>
      <c r="Y7" s="2" t="s">
        <v>30</v>
      </c>
      <c r="Z7" s="2"/>
    </row>
    <row r="8" spans="1:26" ht="16.5" customHeight="1" x14ac:dyDescent="0.25">
      <c r="A8" s="1">
        <v>45810</v>
      </c>
      <c r="B8" s="2" t="s">
        <v>53</v>
      </c>
      <c r="C8" s="2"/>
      <c r="D8" s="2"/>
      <c r="E8" s="2" t="s">
        <v>54</v>
      </c>
      <c r="F8" s="2" t="s">
        <v>55</v>
      </c>
      <c r="G8" s="2" t="s">
        <v>56</v>
      </c>
      <c r="H8" s="2" t="s">
        <v>56</v>
      </c>
      <c r="I8" s="2" t="s">
        <v>26</v>
      </c>
      <c r="J8" s="2" t="s">
        <v>57</v>
      </c>
      <c r="K8" s="2" t="s">
        <v>29</v>
      </c>
      <c r="L8" s="2">
        <v>1</v>
      </c>
      <c r="M8" s="2">
        <v>11</v>
      </c>
      <c r="N8" s="2">
        <v>11.02</v>
      </c>
      <c r="O8" s="2">
        <v>12</v>
      </c>
      <c r="P8" s="3">
        <v>0</v>
      </c>
      <c r="Q8" s="3">
        <v>163.02000000000001</v>
      </c>
      <c r="R8" s="3">
        <v>10.87</v>
      </c>
      <c r="S8" s="3">
        <v>68.13</v>
      </c>
      <c r="T8" s="3">
        <v>0</v>
      </c>
      <c r="U8" s="3">
        <f>SUM(P8:T8)</f>
        <v>242.02</v>
      </c>
      <c r="V8" s="3">
        <v>36.299999999999997</v>
      </c>
      <c r="W8" s="3">
        <f>SUM(U8:V8)</f>
        <v>278.32</v>
      </c>
      <c r="X8" s="3" t="s">
        <v>138</v>
      </c>
      <c r="Y8" s="2" t="s">
        <v>30</v>
      </c>
      <c r="Z8" s="2"/>
    </row>
    <row r="9" spans="1:26" ht="16.5" customHeight="1" x14ac:dyDescent="0.25">
      <c r="A9" s="1">
        <v>45811</v>
      </c>
      <c r="B9" s="2" t="s">
        <v>61</v>
      </c>
      <c r="C9" s="2"/>
      <c r="D9" s="2"/>
      <c r="E9" s="2" t="s">
        <v>55</v>
      </c>
      <c r="F9" s="2" t="s">
        <v>62</v>
      </c>
      <c r="G9" s="2" t="s">
        <v>26</v>
      </c>
      <c r="H9" s="2" t="s">
        <v>26</v>
      </c>
      <c r="I9" s="2" t="s">
        <v>32</v>
      </c>
      <c r="J9" s="2" t="s">
        <v>63</v>
      </c>
      <c r="K9" s="2" t="s">
        <v>29</v>
      </c>
      <c r="L9" s="2">
        <v>1</v>
      </c>
      <c r="M9" s="2">
        <v>240</v>
      </c>
      <c r="N9" s="2">
        <v>206.91</v>
      </c>
      <c r="O9" s="2">
        <v>240</v>
      </c>
      <c r="P9" s="3">
        <v>0</v>
      </c>
      <c r="Q9" s="3">
        <v>326.39999999999998</v>
      </c>
      <c r="R9" s="3">
        <v>10.87</v>
      </c>
      <c r="S9" s="3">
        <v>136.4</v>
      </c>
      <c r="T9" s="3">
        <v>0</v>
      </c>
      <c r="U9" s="3">
        <f>SUM(P9:T9)</f>
        <v>473.66999999999996</v>
      </c>
      <c r="V9" s="3">
        <v>71.05</v>
      </c>
      <c r="W9" s="3">
        <f>SUM(U9:V9)</f>
        <v>544.71999999999991</v>
      </c>
      <c r="X9" s="3" t="s">
        <v>138</v>
      </c>
      <c r="Y9" s="2" t="s">
        <v>30</v>
      </c>
      <c r="Z9" s="2"/>
    </row>
    <row r="10" spans="1:26" ht="16.5" customHeight="1" x14ac:dyDescent="0.25">
      <c r="A10" s="1">
        <v>45814</v>
      </c>
      <c r="B10" s="2" t="s">
        <v>108</v>
      </c>
      <c r="C10" s="2"/>
      <c r="D10" s="2"/>
      <c r="E10" s="2" t="s">
        <v>55</v>
      </c>
      <c r="F10" s="2" t="s">
        <v>109</v>
      </c>
      <c r="G10" s="2" t="s">
        <v>26</v>
      </c>
      <c r="H10" s="2" t="s">
        <v>26</v>
      </c>
      <c r="I10" s="2" t="s">
        <v>32</v>
      </c>
      <c r="J10" s="2" t="s">
        <v>36</v>
      </c>
      <c r="K10" s="2" t="s">
        <v>29</v>
      </c>
      <c r="L10" s="2">
        <v>1</v>
      </c>
      <c r="M10" s="2">
        <v>3</v>
      </c>
      <c r="N10" s="2">
        <v>5.28</v>
      </c>
      <c r="O10" s="2">
        <v>6</v>
      </c>
      <c r="P10" s="3">
        <v>0</v>
      </c>
      <c r="Q10" s="3">
        <v>45.29</v>
      </c>
      <c r="R10" s="3">
        <v>10.87</v>
      </c>
      <c r="S10" s="3">
        <v>18.260000000000002</v>
      </c>
      <c r="T10" s="3">
        <v>0</v>
      </c>
      <c r="U10" s="3">
        <f>SUM(P10:T10)</f>
        <v>74.42</v>
      </c>
      <c r="V10" s="3">
        <v>11.16</v>
      </c>
      <c r="W10" s="3">
        <f>SUM(U10:V10)</f>
        <v>85.58</v>
      </c>
      <c r="X10" s="3" t="s">
        <v>138</v>
      </c>
      <c r="Y10" s="2" t="s">
        <v>30</v>
      </c>
      <c r="Z10" s="2"/>
    </row>
    <row r="11" spans="1:26" ht="16.5" customHeight="1" x14ac:dyDescent="0.25">
      <c r="A11" s="1">
        <v>45814</v>
      </c>
      <c r="B11" s="2" t="s">
        <v>110</v>
      </c>
      <c r="C11" s="2"/>
      <c r="D11" s="2"/>
      <c r="E11" s="2" t="s">
        <v>55</v>
      </c>
      <c r="F11" s="2" t="s">
        <v>111</v>
      </c>
      <c r="G11" s="2" t="s">
        <v>26</v>
      </c>
      <c r="H11" s="2" t="s">
        <v>26</v>
      </c>
      <c r="I11" s="2" t="s">
        <v>84</v>
      </c>
      <c r="J11" s="2" t="s">
        <v>112</v>
      </c>
      <c r="K11" s="2" t="s">
        <v>29</v>
      </c>
      <c r="L11" s="2">
        <v>1</v>
      </c>
      <c r="M11" s="2">
        <v>29</v>
      </c>
      <c r="N11" s="2">
        <v>9.4600000000000009</v>
      </c>
      <c r="O11" s="2">
        <v>29</v>
      </c>
      <c r="P11" s="3">
        <v>0</v>
      </c>
      <c r="Q11" s="3">
        <v>73.37</v>
      </c>
      <c r="R11" s="3">
        <v>10.87</v>
      </c>
      <c r="S11" s="3">
        <v>29.58</v>
      </c>
      <c r="T11" s="3">
        <v>0</v>
      </c>
      <c r="U11" s="3">
        <f>SUM(P11:T11)</f>
        <v>113.82000000000001</v>
      </c>
      <c r="V11" s="3">
        <v>17.07</v>
      </c>
      <c r="W11" s="3">
        <f>SUM(U11:V11)</f>
        <v>130.89000000000001</v>
      </c>
      <c r="X11" s="3" t="s">
        <v>138</v>
      </c>
      <c r="Y11" s="2" t="s">
        <v>30</v>
      </c>
      <c r="Z11" s="2"/>
    </row>
    <row r="12" spans="1:26" ht="16.5" customHeight="1" x14ac:dyDescent="0.25">
      <c r="A12" s="1">
        <v>45814</v>
      </c>
      <c r="B12" s="2" t="s">
        <v>113</v>
      </c>
      <c r="C12" s="2"/>
      <c r="D12" s="2"/>
      <c r="E12" s="2" t="s">
        <v>55</v>
      </c>
      <c r="F12" s="2" t="s">
        <v>132</v>
      </c>
      <c r="G12" s="2" t="s">
        <v>26</v>
      </c>
      <c r="H12" s="2" t="s">
        <v>26</v>
      </c>
      <c r="I12" s="2" t="s">
        <v>27</v>
      </c>
      <c r="J12" s="2" t="s">
        <v>65</v>
      </c>
      <c r="K12" s="2" t="s">
        <v>137</v>
      </c>
      <c r="L12" s="2">
        <v>7</v>
      </c>
      <c r="M12" s="2">
        <v>5299</v>
      </c>
      <c r="N12" s="2">
        <v>3259.58</v>
      </c>
      <c r="O12" s="2">
        <v>5299</v>
      </c>
      <c r="P12" s="3">
        <v>0</v>
      </c>
      <c r="Q12" s="3">
        <v>8911.76</v>
      </c>
      <c r="R12" s="3">
        <v>10.87</v>
      </c>
      <c r="S12" s="3">
        <v>2212.79</v>
      </c>
      <c r="T12" s="3">
        <v>0</v>
      </c>
      <c r="U12" s="3">
        <f>SUM(P12:T12)</f>
        <v>11135.420000000002</v>
      </c>
      <c r="V12" s="3">
        <v>1670.31</v>
      </c>
      <c r="W12" s="3">
        <f>SUM(U12:V12)</f>
        <v>12805.730000000001</v>
      </c>
      <c r="X12" s="3" t="s">
        <v>138</v>
      </c>
      <c r="Y12" s="2" t="s">
        <v>30</v>
      </c>
      <c r="Z12" s="2"/>
    </row>
    <row r="13" spans="1:26" ht="16.5" customHeight="1" x14ac:dyDescent="0.25">
      <c r="A13" s="1">
        <v>45811</v>
      </c>
      <c r="B13" s="2" t="s">
        <v>64</v>
      </c>
      <c r="C13" s="2"/>
      <c r="D13" s="2"/>
      <c r="E13" s="2" t="s">
        <v>55</v>
      </c>
      <c r="F13" s="2" t="s">
        <v>132</v>
      </c>
      <c r="G13" s="2" t="s">
        <v>26</v>
      </c>
      <c r="H13" s="2" t="s">
        <v>26</v>
      </c>
      <c r="I13" s="2" t="s">
        <v>27</v>
      </c>
      <c r="J13" s="2" t="s">
        <v>65</v>
      </c>
      <c r="K13" s="2" t="s">
        <v>29</v>
      </c>
      <c r="L13" s="2">
        <v>1</v>
      </c>
      <c r="M13" s="2">
        <v>123</v>
      </c>
      <c r="N13" s="2">
        <v>180</v>
      </c>
      <c r="O13" s="2">
        <v>180</v>
      </c>
      <c r="P13" s="3">
        <v>0</v>
      </c>
      <c r="Q13" s="3">
        <v>327.60000000000002</v>
      </c>
      <c r="R13" s="3">
        <v>10.87</v>
      </c>
      <c r="S13" s="3">
        <v>136.9</v>
      </c>
      <c r="T13" s="3">
        <v>0</v>
      </c>
      <c r="U13" s="3">
        <f>SUM(P13:T13)</f>
        <v>475.37</v>
      </c>
      <c r="V13" s="3">
        <v>71.31</v>
      </c>
      <c r="W13" s="3">
        <f>SUM(U13:V13)</f>
        <v>546.68000000000006</v>
      </c>
      <c r="X13" s="3" t="s">
        <v>138</v>
      </c>
      <c r="Y13" s="2" t="s">
        <v>30</v>
      </c>
      <c r="Z13" s="2"/>
    </row>
    <row r="14" spans="1:26" ht="16.5" customHeight="1" x14ac:dyDescent="0.25">
      <c r="A14" s="1">
        <v>45811</v>
      </c>
      <c r="B14" s="2" t="s">
        <v>66</v>
      </c>
      <c r="C14" s="2"/>
      <c r="D14" s="2"/>
      <c r="E14" s="2" t="s">
        <v>55</v>
      </c>
      <c r="F14" s="2" t="s">
        <v>134</v>
      </c>
      <c r="G14" s="2" t="s">
        <v>26</v>
      </c>
      <c r="H14" s="2" t="s">
        <v>26</v>
      </c>
      <c r="I14" s="2" t="s">
        <v>32</v>
      </c>
      <c r="J14" s="2" t="s">
        <v>67</v>
      </c>
      <c r="K14" s="2" t="s">
        <v>29</v>
      </c>
      <c r="L14" s="2">
        <v>1</v>
      </c>
      <c r="M14" s="2">
        <v>393</v>
      </c>
      <c r="N14" s="2">
        <v>190.07</v>
      </c>
      <c r="O14" s="2">
        <v>393</v>
      </c>
      <c r="P14" s="3">
        <v>0</v>
      </c>
      <c r="Q14" s="3">
        <v>534.48</v>
      </c>
      <c r="R14" s="3">
        <v>10.87</v>
      </c>
      <c r="S14" s="3">
        <v>223.36</v>
      </c>
      <c r="T14" s="3">
        <v>0</v>
      </c>
      <c r="U14" s="3">
        <f>SUM(P14:T14)</f>
        <v>768.71</v>
      </c>
      <c r="V14" s="3">
        <v>115.31</v>
      </c>
      <c r="W14" s="3">
        <f>SUM(U14:V14)</f>
        <v>884.02</v>
      </c>
      <c r="X14" s="3" t="s">
        <v>138</v>
      </c>
      <c r="Y14" s="2" t="s">
        <v>30</v>
      </c>
      <c r="Z14" s="2"/>
    </row>
    <row r="15" spans="1:26" ht="16.5" customHeight="1" x14ac:dyDescent="0.25">
      <c r="A15" s="1">
        <v>45810</v>
      </c>
      <c r="B15" s="2" t="s">
        <v>25</v>
      </c>
      <c r="C15" s="2"/>
      <c r="D15" s="2"/>
      <c r="E15" s="2" t="s">
        <v>55</v>
      </c>
      <c r="F15" s="2" t="s">
        <v>132</v>
      </c>
      <c r="G15" s="2" t="s">
        <v>26</v>
      </c>
      <c r="H15" s="2" t="s">
        <v>26</v>
      </c>
      <c r="I15" s="2" t="s">
        <v>27</v>
      </c>
      <c r="J15" s="2" t="s">
        <v>28</v>
      </c>
      <c r="K15" s="2" t="s">
        <v>29</v>
      </c>
      <c r="L15" s="2">
        <v>2</v>
      </c>
      <c r="M15" s="2">
        <v>80.5</v>
      </c>
      <c r="N15" s="2">
        <v>185.4</v>
      </c>
      <c r="O15" s="2">
        <v>186</v>
      </c>
      <c r="P15" s="3">
        <v>0</v>
      </c>
      <c r="Q15" s="3">
        <v>338.52</v>
      </c>
      <c r="R15" s="3">
        <v>10.87</v>
      </c>
      <c r="S15" s="3">
        <v>141.47</v>
      </c>
      <c r="T15" s="3">
        <v>0</v>
      </c>
      <c r="U15" s="3">
        <f>SUM(P15:T15)</f>
        <v>490.86</v>
      </c>
      <c r="V15" s="3">
        <v>73.63</v>
      </c>
      <c r="W15" s="3">
        <f>SUM(U15:V15)</f>
        <v>564.49</v>
      </c>
      <c r="X15" s="3" t="s">
        <v>138</v>
      </c>
      <c r="Y15" s="2" t="s">
        <v>30</v>
      </c>
      <c r="Z15" s="2"/>
    </row>
    <row r="16" spans="1:26" ht="16.5" customHeight="1" x14ac:dyDescent="0.25">
      <c r="A16" s="1">
        <v>45810</v>
      </c>
      <c r="B16" s="2" t="s">
        <v>31</v>
      </c>
      <c r="C16" s="2"/>
      <c r="D16" s="2"/>
      <c r="E16" s="2" t="s">
        <v>55</v>
      </c>
      <c r="F16" s="2" t="s">
        <v>134</v>
      </c>
      <c r="G16" s="2" t="s">
        <v>32</v>
      </c>
      <c r="H16" s="2" t="s">
        <v>26</v>
      </c>
      <c r="I16" s="2" t="s">
        <v>32</v>
      </c>
      <c r="J16" s="2" t="s">
        <v>33</v>
      </c>
      <c r="K16" s="2" t="s">
        <v>29</v>
      </c>
      <c r="L16" s="2">
        <v>1</v>
      </c>
      <c r="M16" s="2">
        <v>332</v>
      </c>
      <c r="N16" s="2">
        <v>133.16999999999999</v>
      </c>
      <c r="O16" s="2">
        <v>332</v>
      </c>
      <c r="P16" s="3">
        <v>0</v>
      </c>
      <c r="Q16" s="3">
        <v>451.52</v>
      </c>
      <c r="R16" s="3">
        <v>10.87</v>
      </c>
      <c r="S16" s="3">
        <v>188.69</v>
      </c>
      <c r="T16" s="3">
        <v>0</v>
      </c>
      <c r="U16" s="3">
        <f>SUM(P16:T16)</f>
        <v>651.07999999999993</v>
      </c>
      <c r="V16" s="3">
        <v>97.66</v>
      </c>
      <c r="W16" s="3">
        <f>SUM(U16:V16)</f>
        <v>748.7399999999999</v>
      </c>
      <c r="X16" s="3" t="s">
        <v>138</v>
      </c>
      <c r="Y16" s="2" t="s">
        <v>30</v>
      </c>
      <c r="Z16" s="2"/>
    </row>
    <row r="17" spans="1:26" ht="16.5" customHeight="1" x14ac:dyDescent="0.25">
      <c r="A17" s="1">
        <v>45812</v>
      </c>
      <c r="B17" s="2" t="s">
        <v>88</v>
      </c>
      <c r="C17" s="2">
        <v>87831595</v>
      </c>
      <c r="D17" s="2"/>
      <c r="E17" s="2" t="s">
        <v>55</v>
      </c>
      <c r="F17" s="2" t="s">
        <v>89</v>
      </c>
      <c r="G17" s="2" t="s">
        <v>27</v>
      </c>
      <c r="H17" s="2" t="s">
        <v>27</v>
      </c>
      <c r="I17" s="2" t="s">
        <v>90</v>
      </c>
      <c r="J17" s="2" t="s">
        <v>91</v>
      </c>
      <c r="K17" s="2" t="s">
        <v>29</v>
      </c>
      <c r="L17" s="2">
        <v>2</v>
      </c>
      <c r="M17" s="2">
        <v>50</v>
      </c>
      <c r="N17" s="2">
        <v>27.2</v>
      </c>
      <c r="O17" s="2">
        <v>50</v>
      </c>
      <c r="P17" s="3">
        <v>0</v>
      </c>
      <c r="Q17" s="3">
        <v>99.5</v>
      </c>
      <c r="R17" s="3">
        <v>10.87</v>
      </c>
      <c r="S17" s="3">
        <v>40.11</v>
      </c>
      <c r="T17" s="3">
        <v>0</v>
      </c>
      <c r="U17" s="3">
        <f>SUM(P17:T17)</f>
        <v>150.48000000000002</v>
      </c>
      <c r="V17" s="3">
        <v>22.57</v>
      </c>
      <c r="W17" s="3">
        <f>SUM(U17:V17)</f>
        <v>173.05</v>
      </c>
      <c r="X17" s="3" t="s">
        <v>138</v>
      </c>
      <c r="Y17" s="2" t="s">
        <v>30</v>
      </c>
      <c r="Z17" s="2"/>
    </row>
    <row r="18" spans="1:26" ht="16.5" customHeight="1" x14ac:dyDescent="0.25">
      <c r="A18" s="1">
        <v>45814</v>
      </c>
      <c r="B18" s="2" t="s">
        <v>119</v>
      </c>
      <c r="C18" s="2" t="s">
        <v>131</v>
      </c>
      <c r="D18" s="2"/>
      <c r="E18" s="2" t="s">
        <v>132</v>
      </c>
      <c r="F18" s="2" t="s">
        <v>55</v>
      </c>
      <c r="G18" s="2" t="s">
        <v>27</v>
      </c>
      <c r="H18" s="2" t="s">
        <v>27</v>
      </c>
      <c r="I18" s="2" t="s">
        <v>26</v>
      </c>
      <c r="J18" s="2" t="s">
        <v>57</v>
      </c>
      <c r="K18" s="2" t="s">
        <v>29</v>
      </c>
      <c r="L18" s="2">
        <v>2</v>
      </c>
      <c r="M18" s="2">
        <v>1824</v>
      </c>
      <c r="N18" s="2">
        <v>837</v>
      </c>
      <c r="O18" s="2">
        <v>1824</v>
      </c>
      <c r="P18" s="3">
        <v>0</v>
      </c>
      <c r="Q18" s="3">
        <v>3319.68</v>
      </c>
      <c r="R18" s="3">
        <v>10.87</v>
      </c>
      <c r="S18" s="3">
        <v>1338.16</v>
      </c>
      <c r="T18" s="3">
        <v>0</v>
      </c>
      <c r="U18" s="3">
        <f>SUM(P18:T18)</f>
        <v>4668.71</v>
      </c>
      <c r="V18" s="3">
        <v>700.31</v>
      </c>
      <c r="W18" s="3">
        <f>SUM(U18:V18)</f>
        <v>5369.02</v>
      </c>
      <c r="X18" s="3" t="s">
        <v>138</v>
      </c>
      <c r="Y18" s="2" t="s">
        <v>30</v>
      </c>
      <c r="Z18" s="2"/>
    </row>
    <row r="19" spans="1:26" ht="16.5" customHeight="1" x14ac:dyDescent="0.25">
      <c r="A19" s="1">
        <v>45814</v>
      </c>
      <c r="B19" s="2" t="s">
        <v>120</v>
      </c>
      <c r="C19" s="2">
        <v>87862045</v>
      </c>
      <c r="D19" s="2">
        <v>77346499</v>
      </c>
      <c r="E19" s="2" t="s">
        <v>132</v>
      </c>
      <c r="F19" s="2" t="s">
        <v>121</v>
      </c>
      <c r="G19" s="2" t="s">
        <v>27</v>
      </c>
      <c r="H19" s="2" t="s">
        <v>27</v>
      </c>
      <c r="I19" s="2" t="s">
        <v>26</v>
      </c>
      <c r="J19" s="2" t="s">
        <v>60</v>
      </c>
      <c r="K19" s="2" t="s">
        <v>29</v>
      </c>
      <c r="L19" s="2">
        <v>1</v>
      </c>
      <c r="M19" s="2">
        <v>305</v>
      </c>
      <c r="N19" s="2">
        <v>300</v>
      </c>
      <c r="O19" s="2">
        <v>305</v>
      </c>
      <c r="P19" s="3">
        <v>0</v>
      </c>
      <c r="Q19" s="3">
        <v>555.1</v>
      </c>
      <c r="R19" s="3">
        <v>10.87</v>
      </c>
      <c r="S19" s="3">
        <v>223.76</v>
      </c>
      <c r="T19" s="3">
        <v>0</v>
      </c>
      <c r="U19" s="3">
        <f>SUM(P19:T19)</f>
        <v>789.73</v>
      </c>
      <c r="V19" s="3">
        <v>118.46</v>
      </c>
      <c r="W19" s="3">
        <f>SUM(U19:V19)</f>
        <v>908.19</v>
      </c>
      <c r="X19" s="3" t="s">
        <v>138</v>
      </c>
      <c r="Y19" s="2" t="s">
        <v>30</v>
      </c>
      <c r="Z19" s="2"/>
    </row>
    <row r="20" spans="1:26" ht="16.5" customHeight="1" x14ac:dyDescent="0.25">
      <c r="A20" s="1">
        <v>45814</v>
      </c>
      <c r="B20" s="2" t="s">
        <v>122</v>
      </c>
      <c r="C20" s="2">
        <v>87833809</v>
      </c>
      <c r="D20" s="2">
        <v>76851636</v>
      </c>
      <c r="E20" s="2" t="s">
        <v>132</v>
      </c>
      <c r="F20" s="2" t="s">
        <v>123</v>
      </c>
      <c r="G20" s="2" t="s">
        <v>27</v>
      </c>
      <c r="H20" s="2" t="s">
        <v>27</v>
      </c>
      <c r="I20" s="2" t="s">
        <v>42</v>
      </c>
      <c r="J20" s="2" t="s">
        <v>124</v>
      </c>
      <c r="K20" s="2" t="s">
        <v>29</v>
      </c>
      <c r="L20" s="2">
        <v>1</v>
      </c>
      <c r="M20" s="2">
        <v>500</v>
      </c>
      <c r="N20" s="2">
        <v>435</v>
      </c>
      <c r="O20" s="2">
        <v>500</v>
      </c>
      <c r="P20" s="3">
        <v>0</v>
      </c>
      <c r="Q20" s="3">
        <v>1050</v>
      </c>
      <c r="R20" s="3">
        <v>10.87</v>
      </c>
      <c r="S20" s="3">
        <v>423.26</v>
      </c>
      <c r="T20" s="3">
        <v>0</v>
      </c>
      <c r="U20" s="3">
        <f>SUM(P20:T20)</f>
        <v>1484.1299999999999</v>
      </c>
      <c r="V20" s="3">
        <v>222.62</v>
      </c>
      <c r="W20" s="3">
        <f>SUM(U20:V20)</f>
        <v>1706.75</v>
      </c>
      <c r="X20" s="3" t="s">
        <v>138</v>
      </c>
      <c r="Y20" s="2" t="s">
        <v>30</v>
      </c>
      <c r="Z20" s="2"/>
    </row>
    <row r="21" spans="1:26" ht="16.5" customHeight="1" x14ac:dyDescent="0.25">
      <c r="A21" s="1">
        <v>45814</v>
      </c>
      <c r="B21" s="2" t="s">
        <v>125</v>
      </c>
      <c r="C21" s="2">
        <v>87833811</v>
      </c>
      <c r="D21" s="2">
        <v>76851635</v>
      </c>
      <c r="E21" s="2" t="s">
        <v>132</v>
      </c>
      <c r="F21" s="2" t="s">
        <v>126</v>
      </c>
      <c r="G21" s="2" t="s">
        <v>27</v>
      </c>
      <c r="H21" s="2" t="s">
        <v>27</v>
      </c>
      <c r="I21" s="2" t="s">
        <v>84</v>
      </c>
      <c r="J21" s="2" t="s">
        <v>127</v>
      </c>
      <c r="K21" s="2" t="s">
        <v>29</v>
      </c>
      <c r="L21" s="2">
        <v>2</v>
      </c>
      <c r="M21" s="2">
        <v>50</v>
      </c>
      <c r="N21" s="2">
        <v>83.6</v>
      </c>
      <c r="O21" s="2">
        <v>84</v>
      </c>
      <c r="P21" s="3">
        <v>0</v>
      </c>
      <c r="Q21" s="3">
        <v>251.16</v>
      </c>
      <c r="R21" s="3">
        <v>10.87</v>
      </c>
      <c r="S21" s="3">
        <v>101.24</v>
      </c>
      <c r="T21" s="3">
        <v>0</v>
      </c>
      <c r="U21" s="3">
        <f>SUM(P21:T21)</f>
        <v>363.27</v>
      </c>
      <c r="V21" s="3">
        <v>54.49</v>
      </c>
      <c r="W21" s="3">
        <f>SUM(U21:V21)</f>
        <v>417.76</v>
      </c>
      <c r="X21" s="3" t="s">
        <v>138</v>
      </c>
      <c r="Y21" s="2" t="s">
        <v>30</v>
      </c>
      <c r="Z21" s="2"/>
    </row>
    <row r="22" spans="1:26" ht="16.5" customHeight="1" x14ac:dyDescent="0.25">
      <c r="A22" s="1">
        <v>45814</v>
      </c>
      <c r="B22" s="2" t="s">
        <v>128</v>
      </c>
      <c r="C22" s="2">
        <v>87834937</v>
      </c>
      <c r="D22" s="2">
        <v>76531634</v>
      </c>
      <c r="E22" s="2" t="s">
        <v>132</v>
      </c>
      <c r="F22" s="2" t="s">
        <v>129</v>
      </c>
      <c r="G22" s="2" t="s">
        <v>27</v>
      </c>
      <c r="H22" s="2" t="s">
        <v>27</v>
      </c>
      <c r="I22" s="2" t="s">
        <v>90</v>
      </c>
      <c r="J22" s="2" t="s">
        <v>91</v>
      </c>
      <c r="K22" s="2" t="s">
        <v>29</v>
      </c>
      <c r="L22" s="2">
        <v>2</v>
      </c>
      <c r="M22" s="2">
        <v>50</v>
      </c>
      <c r="N22" s="2">
        <v>36.01</v>
      </c>
      <c r="O22" s="2">
        <v>50</v>
      </c>
      <c r="P22" s="3">
        <v>0</v>
      </c>
      <c r="Q22" s="3">
        <v>99.5</v>
      </c>
      <c r="R22" s="3">
        <v>10.87</v>
      </c>
      <c r="S22" s="3">
        <v>40.11</v>
      </c>
      <c r="T22" s="3">
        <v>0</v>
      </c>
      <c r="U22" s="3">
        <f>SUM(P22:T22)</f>
        <v>150.48000000000002</v>
      </c>
      <c r="V22" s="3">
        <v>22.57</v>
      </c>
      <c r="W22" s="3">
        <f>SUM(U22:V22)</f>
        <v>173.05</v>
      </c>
      <c r="X22" s="3" t="s">
        <v>138</v>
      </c>
      <c r="Y22" s="2" t="s">
        <v>30</v>
      </c>
      <c r="Z22" s="2"/>
    </row>
    <row r="23" spans="1:26" ht="16.5" customHeight="1" x14ac:dyDescent="0.25">
      <c r="A23" s="1">
        <v>45812</v>
      </c>
      <c r="B23" s="2" t="s">
        <v>92</v>
      </c>
      <c r="C23" s="2"/>
      <c r="D23" s="2"/>
      <c r="E23" s="2" t="s">
        <v>55</v>
      </c>
      <c r="F23" s="2" t="s">
        <v>135</v>
      </c>
      <c r="G23" s="2" t="s">
        <v>26</v>
      </c>
      <c r="H23" s="2" t="s">
        <v>26</v>
      </c>
      <c r="I23" s="2" t="s">
        <v>42</v>
      </c>
      <c r="J23" s="2" t="s">
        <v>76</v>
      </c>
      <c r="K23" s="2" t="s">
        <v>137</v>
      </c>
      <c r="L23" s="2">
        <v>7</v>
      </c>
      <c r="M23" s="2">
        <v>7322</v>
      </c>
      <c r="N23" s="2">
        <v>3825.77</v>
      </c>
      <c r="O23" s="2">
        <v>7322</v>
      </c>
      <c r="P23" s="3">
        <v>0</v>
      </c>
      <c r="Q23" s="3">
        <v>12987.26</v>
      </c>
      <c r="R23" s="3">
        <v>10.87</v>
      </c>
      <c r="S23" s="3">
        <v>3224.74</v>
      </c>
      <c r="T23" s="3">
        <v>0</v>
      </c>
      <c r="U23" s="3">
        <f>SUM(P23:T23)</f>
        <v>16222.87</v>
      </c>
      <c r="V23" s="3">
        <v>2433.4299999999998</v>
      </c>
      <c r="W23" s="3">
        <f>SUM(U23:V23)</f>
        <v>18656.3</v>
      </c>
      <c r="X23" s="3" t="s">
        <v>138</v>
      </c>
      <c r="Y23" s="2" t="s">
        <v>30</v>
      </c>
      <c r="Z23" s="2"/>
    </row>
    <row r="24" spans="1:26" ht="16.149999999999999" customHeight="1" x14ac:dyDescent="0.25">
      <c r="A24" s="1">
        <v>45811</v>
      </c>
      <c r="B24" s="2" t="s">
        <v>58</v>
      </c>
      <c r="C24" s="2"/>
      <c r="D24" s="2"/>
      <c r="E24" s="2" t="s">
        <v>133</v>
      </c>
      <c r="F24" s="2" t="s">
        <v>59</v>
      </c>
      <c r="G24" s="2" t="s">
        <v>42</v>
      </c>
      <c r="H24" s="2" t="s">
        <v>42</v>
      </c>
      <c r="I24" s="2" t="s">
        <v>26</v>
      </c>
      <c r="J24" s="2" t="s">
        <v>60</v>
      </c>
      <c r="K24" s="2" t="s">
        <v>29</v>
      </c>
      <c r="L24" s="2">
        <v>3</v>
      </c>
      <c r="M24" s="2">
        <v>2868</v>
      </c>
      <c r="N24" s="2">
        <v>1448.37</v>
      </c>
      <c r="O24" s="2">
        <v>2868</v>
      </c>
      <c r="P24" s="3">
        <v>0</v>
      </c>
      <c r="Q24" s="3">
        <v>4875.6000000000004</v>
      </c>
      <c r="R24" s="3">
        <v>10.87</v>
      </c>
      <c r="S24" s="3">
        <v>2037.51</v>
      </c>
      <c r="T24" s="3">
        <v>0</v>
      </c>
      <c r="U24" s="3">
        <f>SUM(P24:T24)</f>
        <v>6923.9800000000005</v>
      </c>
      <c r="V24" s="3">
        <v>1038.5999999999999</v>
      </c>
      <c r="W24" s="3">
        <f>SUM(U24:V24)</f>
        <v>7962.58</v>
      </c>
      <c r="X24" s="3" t="s">
        <v>138</v>
      </c>
      <c r="Y24" s="2" t="s">
        <v>30</v>
      </c>
      <c r="Z24" s="2"/>
    </row>
    <row r="25" spans="1:26" ht="16.5" customHeight="1" x14ac:dyDescent="0.25">
      <c r="A25" s="1">
        <v>45814</v>
      </c>
      <c r="B25" s="2" t="s">
        <v>114</v>
      </c>
      <c r="C25" s="2"/>
      <c r="D25" s="2"/>
      <c r="E25" s="2" t="s">
        <v>55</v>
      </c>
      <c r="F25" s="2" t="s">
        <v>78</v>
      </c>
      <c r="G25" s="2" t="s">
        <v>26</v>
      </c>
      <c r="H25" s="2" t="s">
        <v>26</v>
      </c>
      <c r="I25" s="2" t="s">
        <v>32</v>
      </c>
      <c r="J25" s="2" t="s">
        <v>79</v>
      </c>
      <c r="K25" s="2" t="s">
        <v>29</v>
      </c>
      <c r="L25" s="2">
        <v>2</v>
      </c>
      <c r="M25" s="2">
        <v>54</v>
      </c>
      <c r="N25" s="2">
        <v>13.86</v>
      </c>
      <c r="O25" s="2">
        <v>54</v>
      </c>
      <c r="P25" s="3">
        <v>0</v>
      </c>
      <c r="Q25" s="3">
        <v>73.44</v>
      </c>
      <c r="R25" s="3">
        <v>10.87</v>
      </c>
      <c r="S25" s="3">
        <v>111.8</v>
      </c>
      <c r="T25" s="3">
        <v>203.92</v>
      </c>
      <c r="U25" s="3">
        <f>SUM(P25:T25)</f>
        <v>400.03</v>
      </c>
      <c r="V25" s="3">
        <v>60</v>
      </c>
      <c r="W25" s="3">
        <f>SUM(U25:V25)</f>
        <v>460.03</v>
      </c>
      <c r="X25" s="3" t="s">
        <v>138</v>
      </c>
      <c r="Y25" s="2" t="s">
        <v>30</v>
      </c>
      <c r="Z25" s="2"/>
    </row>
    <row r="26" spans="1:26" ht="16.5" customHeight="1" x14ac:dyDescent="0.25">
      <c r="A26" s="1">
        <v>45814</v>
      </c>
      <c r="B26" s="2" t="s">
        <v>115</v>
      </c>
      <c r="C26" s="2"/>
      <c r="D26" s="2"/>
      <c r="E26" s="2" t="s">
        <v>55</v>
      </c>
      <c r="F26" s="2" t="s">
        <v>116</v>
      </c>
      <c r="G26" s="2" t="s">
        <v>26</v>
      </c>
      <c r="H26" s="2" t="s">
        <v>26</v>
      </c>
      <c r="I26" s="2" t="s">
        <v>32</v>
      </c>
      <c r="J26" s="2" t="s">
        <v>117</v>
      </c>
      <c r="K26" s="2" t="s">
        <v>29</v>
      </c>
      <c r="L26" s="2">
        <v>1</v>
      </c>
      <c r="M26" s="2">
        <v>158.4</v>
      </c>
      <c r="N26" s="2">
        <v>152.22</v>
      </c>
      <c r="O26" s="2">
        <v>159</v>
      </c>
      <c r="P26" s="3">
        <v>0</v>
      </c>
      <c r="Q26" s="3">
        <v>216.24</v>
      </c>
      <c r="R26" s="3">
        <v>10.87</v>
      </c>
      <c r="S26" s="3">
        <v>242.17</v>
      </c>
      <c r="T26" s="3">
        <v>384.52</v>
      </c>
      <c r="U26" s="3">
        <f>SUM(P26:T26)</f>
        <v>853.8</v>
      </c>
      <c r="V26" s="3">
        <v>128.07</v>
      </c>
      <c r="W26" s="3">
        <f>SUM(U26:V26)</f>
        <v>981.86999999999989</v>
      </c>
      <c r="X26" s="3" t="s">
        <v>138</v>
      </c>
      <c r="Y26" s="2" t="s">
        <v>30</v>
      </c>
      <c r="Z26" s="2"/>
    </row>
    <row r="27" spans="1:26" ht="16.5" customHeight="1" x14ac:dyDescent="0.25">
      <c r="A27" s="1">
        <v>45814</v>
      </c>
      <c r="B27" s="2" t="s">
        <v>118</v>
      </c>
      <c r="C27" s="2"/>
      <c r="D27" s="2"/>
      <c r="E27" s="2" t="s">
        <v>55</v>
      </c>
      <c r="F27" s="2" t="s">
        <v>134</v>
      </c>
      <c r="G27" s="2" t="s">
        <v>26</v>
      </c>
      <c r="H27" s="2" t="s">
        <v>26</v>
      </c>
      <c r="I27" s="2" t="s">
        <v>32</v>
      </c>
      <c r="J27" s="2" t="s">
        <v>33</v>
      </c>
      <c r="K27" s="2" t="s">
        <v>29</v>
      </c>
      <c r="L27" s="2">
        <v>1</v>
      </c>
      <c r="M27" s="2">
        <v>86.19</v>
      </c>
      <c r="N27" s="2">
        <v>308</v>
      </c>
      <c r="O27" s="2">
        <v>308</v>
      </c>
      <c r="P27" s="3">
        <v>0</v>
      </c>
      <c r="Q27" s="3">
        <v>418.88</v>
      </c>
      <c r="R27" s="3">
        <v>10.87</v>
      </c>
      <c r="S27" s="3">
        <v>168.85</v>
      </c>
      <c r="T27" s="3">
        <v>0</v>
      </c>
      <c r="U27" s="3">
        <f>SUM(P27:T27)</f>
        <v>598.6</v>
      </c>
      <c r="V27" s="3">
        <v>89.79</v>
      </c>
      <c r="W27" s="3">
        <f>SUM(U27:V27)</f>
        <v>688.39</v>
      </c>
      <c r="X27" s="3" t="s">
        <v>138</v>
      </c>
      <c r="Y27" s="2" t="s">
        <v>30</v>
      </c>
      <c r="Z27" s="2"/>
    </row>
    <row r="28" spans="1:26" ht="16.5" customHeight="1" x14ac:dyDescent="0.25">
      <c r="A28" s="1">
        <v>45813</v>
      </c>
      <c r="B28" s="2" t="s">
        <v>96</v>
      </c>
      <c r="C28" s="2">
        <v>87833711</v>
      </c>
      <c r="D28" s="2"/>
      <c r="E28" s="2" t="s">
        <v>55</v>
      </c>
      <c r="F28" s="2" t="s">
        <v>135</v>
      </c>
      <c r="G28" s="2" t="s">
        <v>26</v>
      </c>
      <c r="H28" s="2" t="s">
        <v>26</v>
      </c>
      <c r="I28" s="2" t="s">
        <v>42</v>
      </c>
      <c r="J28" s="2" t="s">
        <v>76</v>
      </c>
      <c r="K28" s="2" t="s">
        <v>29</v>
      </c>
      <c r="L28" s="2">
        <v>8</v>
      </c>
      <c r="M28" s="2">
        <v>5050</v>
      </c>
      <c r="N28" s="2">
        <v>4349.91</v>
      </c>
      <c r="O28" s="2">
        <v>5050</v>
      </c>
      <c r="P28" s="3">
        <v>0</v>
      </c>
      <c r="Q28" s="3">
        <v>10049.5</v>
      </c>
      <c r="R28" s="3">
        <v>10.87</v>
      </c>
      <c r="S28" s="3">
        <v>4050.95</v>
      </c>
      <c r="T28" s="3">
        <v>0</v>
      </c>
      <c r="U28" s="3">
        <f>SUM(P28:T28)</f>
        <v>14111.32</v>
      </c>
      <c r="V28" s="3">
        <v>2116.6999999999998</v>
      </c>
      <c r="W28" s="3">
        <f>SUM(U28:V28)</f>
        <v>16228.02</v>
      </c>
      <c r="X28" s="3" t="s">
        <v>138</v>
      </c>
      <c r="Y28" s="2" t="s">
        <v>30</v>
      </c>
      <c r="Z28" s="2"/>
    </row>
    <row r="29" spans="1:26" ht="16.5" customHeight="1" x14ac:dyDescent="0.25">
      <c r="A29" s="1">
        <v>45813</v>
      </c>
      <c r="B29" s="2" t="s">
        <v>97</v>
      </c>
      <c r="C29" s="2"/>
      <c r="D29" s="2"/>
      <c r="E29" s="2" t="s">
        <v>55</v>
      </c>
      <c r="F29" s="2" t="s">
        <v>98</v>
      </c>
      <c r="G29" s="2" t="s">
        <v>26</v>
      </c>
      <c r="H29" s="2" t="s">
        <v>26</v>
      </c>
      <c r="I29" s="2" t="s">
        <v>32</v>
      </c>
      <c r="J29" s="2" t="s">
        <v>36</v>
      </c>
      <c r="K29" s="2" t="s">
        <v>29</v>
      </c>
      <c r="L29" s="2">
        <v>1</v>
      </c>
      <c r="M29" s="2">
        <v>2.88</v>
      </c>
      <c r="N29" s="2">
        <v>11.77</v>
      </c>
      <c r="O29" s="2">
        <v>12</v>
      </c>
      <c r="P29" s="3">
        <v>0</v>
      </c>
      <c r="Q29" s="3">
        <v>45.29</v>
      </c>
      <c r="R29" s="3">
        <v>10.87</v>
      </c>
      <c r="S29" s="3">
        <v>18.260000000000002</v>
      </c>
      <c r="T29" s="3">
        <v>0</v>
      </c>
      <c r="U29" s="3">
        <f>SUM(P29:T29)</f>
        <v>74.42</v>
      </c>
      <c r="V29" s="3">
        <v>11.16</v>
      </c>
      <c r="W29" s="3">
        <f>SUM(U29:V29)</f>
        <v>85.58</v>
      </c>
      <c r="X29" s="3" t="s">
        <v>138</v>
      </c>
      <c r="Y29" s="2" t="s">
        <v>30</v>
      </c>
      <c r="Z29" s="2"/>
    </row>
    <row r="30" spans="1:26" ht="16.5" customHeight="1" x14ac:dyDescent="0.25">
      <c r="A30" s="1">
        <v>45813</v>
      </c>
      <c r="B30" s="2" t="s">
        <v>99</v>
      </c>
      <c r="C30" s="2"/>
      <c r="D30" s="2"/>
      <c r="E30" s="2" t="s">
        <v>55</v>
      </c>
      <c r="F30" s="2" t="s">
        <v>100</v>
      </c>
      <c r="G30" s="2" t="s">
        <v>26</v>
      </c>
      <c r="H30" s="2" t="s">
        <v>26</v>
      </c>
      <c r="I30" s="2" t="s">
        <v>32</v>
      </c>
      <c r="J30" s="2" t="s">
        <v>36</v>
      </c>
      <c r="K30" s="2" t="s">
        <v>29</v>
      </c>
      <c r="L30" s="2">
        <v>1</v>
      </c>
      <c r="M30" s="2">
        <v>505</v>
      </c>
      <c r="N30" s="2">
        <v>431.17</v>
      </c>
      <c r="O30" s="2">
        <v>505</v>
      </c>
      <c r="P30" s="3">
        <v>0</v>
      </c>
      <c r="Q30" s="3">
        <v>686.8</v>
      </c>
      <c r="R30" s="3">
        <v>10.87</v>
      </c>
      <c r="S30" s="3">
        <v>276.85000000000002</v>
      </c>
      <c r="T30" s="3">
        <v>0</v>
      </c>
      <c r="U30" s="3">
        <f>SUM(P30:T30)</f>
        <v>974.52</v>
      </c>
      <c r="V30" s="3">
        <v>146.18</v>
      </c>
      <c r="W30" s="3">
        <f>SUM(U30:V30)</f>
        <v>1120.7</v>
      </c>
      <c r="X30" s="3" t="s">
        <v>138</v>
      </c>
      <c r="Y30" s="2" t="s">
        <v>30</v>
      </c>
      <c r="Z30" s="2"/>
    </row>
    <row r="31" spans="1:26" ht="16.5" customHeight="1" x14ac:dyDescent="0.25">
      <c r="A31" s="1">
        <v>45813</v>
      </c>
      <c r="B31" s="2" t="s">
        <v>101</v>
      </c>
      <c r="C31" s="2"/>
      <c r="D31" s="2"/>
      <c r="E31" s="2" t="s">
        <v>55</v>
      </c>
      <c r="F31" s="2" t="s">
        <v>102</v>
      </c>
      <c r="G31" s="2" t="s">
        <v>26</v>
      </c>
      <c r="H31" s="2" t="s">
        <v>26</v>
      </c>
      <c r="I31" s="2" t="s">
        <v>32</v>
      </c>
      <c r="J31" s="2" t="s">
        <v>103</v>
      </c>
      <c r="K31" s="2" t="s">
        <v>29</v>
      </c>
      <c r="L31" s="2">
        <v>5</v>
      </c>
      <c r="M31" s="2">
        <v>2012</v>
      </c>
      <c r="N31" s="2">
        <v>1635.56</v>
      </c>
      <c r="O31" s="2">
        <v>2012</v>
      </c>
      <c r="P31" s="3">
        <v>0</v>
      </c>
      <c r="Q31" s="3">
        <v>2736.32</v>
      </c>
      <c r="R31" s="3">
        <v>10.87</v>
      </c>
      <c r="S31" s="3">
        <v>3042.18</v>
      </c>
      <c r="T31" s="3">
        <v>4810.63</v>
      </c>
      <c r="U31" s="3">
        <f>SUM(P31:T31)</f>
        <v>10600</v>
      </c>
      <c r="V31" s="3">
        <v>1590</v>
      </c>
      <c r="W31" s="3">
        <f>SUM(U31:V31)</f>
        <v>12190</v>
      </c>
      <c r="X31" s="3" t="s">
        <v>138</v>
      </c>
      <c r="Y31" s="2" t="s">
        <v>30</v>
      </c>
      <c r="Z31" s="2"/>
    </row>
    <row r="32" spans="1:26" ht="16.5" customHeight="1" x14ac:dyDescent="0.25">
      <c r="A32" s="1">
        <v>45812</v>
      </c>
      <c r="B32" s="2" t="s">
        <v>77</v>
      </c>
      <c r="C32" s="2"/>
      <c r="D32" s="2"/>
      <c r="E32" s="2" t="s">
        <v>55</v>
      </c>
      <c r="F32" s="2" t="s">
        <v>78</v>
      </c>
      <c r="G32" s="2" t="s">
        <v>26</v>
      </c>
      <c r="H32" s="2" t="s">
        <v>26</v>
      </c>
      <c r="I32" s="2" t="s">
        <v>32</v>
      </c>
      <c r="J32" s="2" t="s">
        <v>79</v>
      </c>
      <c r="K32" s="2" t="s">
        <v>29</v>
      </c>
      <c r="L32" s="2">
        <v>1</v>
      </c>
      <c r="M32" s="2">
        <v>184</v>
      </c>
      <c r="N32" s="2">
        <v>191.88</v>
      </c>
      <c r="O32" s="2">
        <v>192</v>
      </c>
      <c r="P32" s="3">
        <v>0</v>
      </c>
      <c r="Q32" s="3">
        <v>261.12</v>
      </c>
      <c r="R32" s="3">
        <v>10.87</v>
      </c>
      <c r="S32" s="3">
        <v>283.14</v>
      </c>
      <c r="T32" s="3">
        <v>441.28</v>
      </c>
      <c r="U32" s="3">
        <f>SUM(P32:T32)</f>
        <v>996.41</v>
      </c>
      <c r="V32" s="3">
        <v>149.46</v>
      </c>
      <c r="W32" s="3">
        <f>SUM(U32:V32)</f>
        <v>1145.8699999999999</v>
      </c>
      <c r="X32" s="3" t="s">
        <v>138</v>
      </c>
      <c r="Y32" s="2" t="s">
        <v>30</v>
      </c>
      <c r="Z32" s="2"/>
    </row>
    <row r="33" spans="1:26" ht="16.5" customHeight="1" x14ac:dyDescent="0.25">
      <c r="A33" s="1">
        <v>45812</v>
      </c>
      <c r="B33" s="2" t="s">
        <v>80</v>
      </c>
      <c r="C33" s="2"/>
      <c r="D33" s="2"/>
      <c r="E33" s="2" t="s">
        <v>55</v>
      </c>
      <c r="F33" s="2" t="s">
        <v>81</v>
      </c>
      <c r="G33" s="2" t="s">
        <v>26</v>
      </c>
      <c r="H33" s="2" t="s">
        <v>26</v>
      </c>
      <c r="I33" s="2" t="s">
        <v>32</v>
      </c>
      <c r="J33" s="2" t="s">
        <v>36</v>
      </c>
      <c r="K33" s="2" t="s">
        <v>137</v>
      </c>
      <c r="L33" s="2">
        <v>4</v>
      </c>
      <c r="M33" s="2">
        <v>4164</v>
      </c>
      <c r="N33" s="2">
        <v>1137.19</v>
      </c>
      <c r="O33" s="2">
        <v>4164</v>
      </c>
      <c r="P33" s="3">
        <v>0</v>
      </c>
      <c r="Q33" s="3">
        <v>5162.3</v>
      </c>
      <c r="R33" s="3">
        <v>10.87</v>
      </c>
      <c r="S33" s="3">
        <v>1281.8</v>
      </c>
      <c r="T33" s="3">
        <v>0</v>
      </c>
      <c r="U33" s="3">
        <f>SUM(P33:T33)</f>
        <v>6454.97</v>
      </c>
      <c r="V33" s="3">
        <v>968.25</v>
      </c>
      <c r="W33" s="3">
        <f>SUM(U33:V33)</f>
        <v>7423.22</v>
      </c>
      <c r="X33" s="3" t="s">
        <v>138</v>
      </c>
      <c r="Y33" s="2" t="s">
        <v>30</v>
      </c>
      <c r="Z33" s="2"/>
    </row>
    <row r="34" spans="1:26" ht="16.5" customHeight="1" x14ac:dyDescent="0.25">
      <c r="A34" s="1">
        <v>45812</v>
      </c>
      <c r="B34" s="2" t="s">
        <v>82</v>
      </c>
      <c r="C34" s="2"/>
      <c r="D34" s="2"/>
      <c r="E34" s="2" t="s">
        <v>55</v>
      </c>
      <c r="F34" s="2" t="s">
        <v>83</v>
      </c>
      <c r="G34" s="2" t="s">
        <v>26</v>
      </c>
      <c r="H34" s="2" t="s">
        <v>26</v>
      </c>
      <c r="I34" s="2" t="s">
        <v>84</v>
      </c>
      <c r="J34" s="2" t="s">
        <v>85</v>
      </c>
      <c r="K34" s="2">
        <v>0</v>
      </c>
      <c r="L34" s="2">
        <v>1</v>
      </c>
      <c r="M34" s="2">
        <v>237</v>
      </c>
      <c r="N34" s="2">
        <v>225.6</v>
      </c>
      <c r="O34" s="2">
        <v>237</v>
      </c>
      <c r="P34" s="3">
        <v>0</v>
      </c>
      <c r="Q34" s="3">
        <v>599.61</v>
      </c>
      <c r="R34" s="3">
        <v>10.87</v>
      </c>
      <c r="S34" s="3">
        <v>241.7</v>
      </c>
      <c r="T34" s="3">
        <v>0</v>
      </c>
      <c r="U34" s="3">
        <f>SUM(P34:T34)</f>
        <v>852.18000000000006</v>
      </c>
      <c r="V34" s="3">
        <v>127.83</v>
      </c>
      <c r="W34" s="3">
        <f>SUM(U34:V34)</f>
        <v>980.0100000000001</v>
      </c>
      <c r="X34" s="3" t="s">
        <v>138</v>
      </c>
      <c r="Y34" s="2" t="s">
        <v>30</v>
      </c>
      <c r="Z34" s="2"/>
    </row>
    <row r="35" spans="1:26" ht="16.5" customHeight="1" x14ac:dyDescent="0.25">
      <c r="A35" s="1">
        <v>45812</v>
      </c>
      <c r="B35" s="2" t="s">
        <v>86</v>
      </c>
      <c r="C35" s="2"/>
      <c r="D35" s="2"/>
      <c r="E35" s="2" t="s">
        <v>55</v>
      </c>
      <c r="F35" s="2" t="s">
        <v>54</v>
      </c>
      <c r="G35" s="2" t="s">
        <v>26</v>
      </c>
      <c r="H35" s="2" t="s">
        <v>26</v>
      </c>
      <c r="I35" s="2" t="s">
        <v>32</v>
      </c>
      <c r="J35" s="2" t="s">
        <v>87</v>
      </c>
      <c r="K35" s="2" t="s">
        <v>29</v>
      </c>
      <c r="L35" s="2">
        <v>2</v>
      </c>
      <c r="M35" s="2">
        <v>56</v>
      </c>
      <c r="N35" s="2">
        <v>50.62</v>
      </c>
      <c r="O35" s="2">
        <v>56</v>
      </c>
      <c r="P35" s="3">
        <v>0</v>
      </c>
      <c r="Q35" s="3">
        <v>76.16</v>
      </c>
      <c r="R35" s="3">
        <v>10.87</v>
      </c>
      <c r="S35" s="3">
        <v>114.29</v>
      </c>
      <c r="T35" s="3">
        <v>207.36</v>
      </c>
      <c r="U35" s="3">
        <f>SUM(P35:T35)</f>
        <v>408.68</v>
      </c>
      <c r="V35" s="3">
        <v>61.3</v>
      </c>
      <c r="W35" s="3">
        <f>SUM(U35:V35)</f>
        <v>469.98</v>
      </c>
      <c r="X35" s="3" t="s">
        <v>138</v>
      </c>
      <c r="Y35" s="2" t="s">
        <v>30</v>
      </c>
      <c r="Z35" s="2"/>
    </row>
    <row r="36" spans="1:26" ht="16.5" customHeight="1" x14ac:dyDescent="0.25">
      <c r="A36" s="1">
        <v>45810</v>
      </c>
      <c r="B36" s="2" t="s">
        <v>34</v>
      </c>
      <c r="C36" s="2"/>
      <c r="D36" s="2"/>
      <c r="E36" s="2" t="s">
        <v>55</v>
      </c>
      <c r="F36" s="2" t="s">
        <v>35</v>
      </c>
      <c r="G36" s="2" t="s">
        <v>32</v>
      </c>
      <c r="H36" s="2" t="s">
        <v>26</v>
      </c>
      <c r="I36" s="2" t="s">
        <v>32</v>
      </c>
      <c r="J36" s="2" t="s">
        <v>36</v>
      </c>
      <c r="K36" s="2" t="s">
        <v>29</v>
      </c>
      <c r="L36" s="2">
        <v>3</v>
      </c>
      <c r="M36" s="2">
        <v>1099</v>
      </c>
      <c r="N36" s="2">
        <v>842.87</v>
      </c>
      <c r="O36" s="2">
        <v>1099</v>
      </c>
      <c r="P36" s="3">
        <v>0</v>
      </c>
      <c r="Q36" s="3">
        <v>1494.64</v>
      </c>
      <c r="R36" s="3">
        <v>10.87</v>
      </c>
      <c r="S36" s="3">
        <v>624.61</v>
      </c>
      <c r="T36" s="3">
        <v>0</v>
      </c>
      <c r="U36" s="3">
        <f>SUM(P36:T36)</f>
        <v>2130.12</v>
      </c>
      <c r="V36" s="3">
        <v>319.52</v>
      </c>
      <c r="W36" s="3">
        <f>SUM(U36:V36)</f>
        <v>2449.64</v>
      </c>
      <c r="X36" s="3" t="s">
        <v>138</v>
      </c>
      <c r="Y36" s="2" t="s">
        <v>30</v>
      </c>
      <c r="Z36" s="2"/>
    </row>
    <row r="37" spans="1:26" ht="16.5" customHeight="1" x14ac:dyDescent="0.25">
      <c r="A37" s="1">
        <v>45810</v>
      </c>
      <c r="B37" s="2" t="s">
        <v>37</v>
      </c>
      <c r="C37" s="2"/>
      <c r="D37" s="2"/>
      <c r="E37" s="2" t="s">
        <v>55</v>
      </c>
      <c r="F37" s="2" t="s">
        <v>38</v>
      </c>
      <c r="G37" s="2" t="s">
        <v>32</v>
      </c>
      <c r="H37" s="2" t="s">
        <v>26</v>
      </c>
      <c r="I37" s="2" t="s">
        <v>26</v>
      </c>
      <c r="J37" s="2" t="s">
        <v>39</v>
      </c>
      <c r="K37" s="2" t="s">
        <v>29</v>
      </c>
      <c r="L37" s="2">
        <v>1</v>
      </c>
      <c r="M37" s="2">
        <v>26</v>
      </c>
      <c r="N37" s="2">
        <v>9.98</v>
      </c>
      <c r="O37" s="2">
        <v>26</v>
      </c>
      <c r="P37" s="3">
        <v>0</v>
      </c>
      <c r="Q37" s="3">
        <v>45.29</v>
      </c>
      <c r="R37" s="3">
        <v>10.87</v>
      </c>
      <c r="S37" s="3">
        <v>84.02</v>
      </c>
      <c r="T37" s="3">
        <v>155.76</v>
      </c>
      <c r="U37" s="3">
        <f>SUM(P37:T37)</f>
        <v>295.94</v>
      </c>
      <c r="V37" s="3">
        <v>44.39</v>
      </c>
      <c r="W37" s="3">
        <f>SUM(U37:V37)</f>
        <v>340.33</v>
      </c>
      <c r="X37" s="3" t="s">
        <v>138</v>
      </c>
      <c r="Y37" s="2" t="s">
        <v>30</v>
      </c>
      <c r="Z37" s="2"/>
    </row>
    <row r="38" spans="1:26" ht="16.5" customHeight="1" x14ac:dyDescent="0.25">
      <c r="A38" s="1">
        <v>45810</v>
      </c>
      <c r="B38" s="2" t="s">
        <v>40</v>
      </c>
      <c r="C38" s="2"/>
      <c r="D38" s="2"/>
      <c r="E38" s="2" t="s">
        <v>55</v>
      </c>
      <c r="F38" s="2" t="s">
        <v>41</v>
      </c>
      <c r="G38" s="2" t="s">
        <v>32</v>
      </c>
      <c r="H38" s="2" t="s">
        <v>26</v>
      </c>
      <c r="I38" s="2" t="s">
        <v>42</v>
      </c>
      <c r="J38" s="2" t="s">
        <v>43</v>
      </c>
      <c r="K38" s="2" t="s">
        <v>29</v>
      </c>
      <c r="L38" s="2">
        <v>1</v>
      </c>
      <c r="M38" s="2">
        <v>6</v>
      </c>
      <c r="N38" s="2">
        <v>5.76</v>
      </c>
      <c r="O38" s="2">
        <v>6</v>
      </c>
      <c r="P38" s="3">
        <v>0</v>
      </c>
      <c r="Q38" s="3">
        <v>45.29</v>
      </c>
      <c r="R38" s="3">
        <v>10.87</v>
      </c>
      <c r="S38" s="3">
        <v>113.39</v>
      </c>
      <c r="T38" s="3">
        <v>226.05</v>
      </c>
      <c r="U38" s="3">
        <f>SUM(P38:T38)</f>
        <v>395.6</v>
      </c>
      <c r="V38" s="3">
        <v>59.34</v>
      </c>
      <c r="W38" s="3">
        <f>SUM(U38:V38)</f>
        <v>454.94000000000005</v>
      </c>
      <c r="X38" s="3" t="s">
        <v>138</v>
      </c>
      <c r="Y38" s="2" t="s">
        <v>30</v>
      </c>
      <c r="Z38" s="2"/>
    </row>
    <row r="39" spans="1:26" ht="16.5" customHeight="1" x14ac:dyDescent="0.25">
      <c r="A39" s="1">
        <v>45810</v>
      </c>
      <c r="B39" s="2" t="s">
        <v>44</v>
      </c>
      <c r="C39" s="2"/>
      <c r="D39" s="2"/>
      <c r="E39" s="2" t="s">
        <v>55</v>
      </c>
      <c r="F39" s="2" t="s">
        <v>45</v>
      </c>
      <c r="G39" s="2" t="s">
        <v>32</v>
      </c>
      <c r="H39" s="2" t="s">
        <v>26</v>
      </c>
      <c r="I39" s="2" t="s">
        <v>26</v>
      </c>
      <c r="J39" s="2" t="s">
        <v>46</v>
      </c>
      <c r="K39" s="2" t="s">
        <v>29</v>
      </c>
      <c r="L39" s="2">
        <v>4</v>
      </c>
      <c r="M39" s="2">
        <v>3134</v>
      </c>
      <c r="N39" s="2">
        <v>1536.41</v>
      </c>
      <c r="O39" s="2">
        <v>3134</v>
      </c>
      <c r="P39" s="3">
        <v>0</v>
      </c>
      <c r="Q39" s="3">
        <v>1316.28</v>
      </c>
      <c r="R39" s="3">
        <v>10.87</v>
      </c>
      <c r="S39" s="3">
        <v>2849.16</v>
      </c>
      <c r="T39" s="3">
        <v>5501.52</v>
      </c>
      <c r="U39" s="3">
        <f>SUM(P39:T39)</f>
        <v>9677.83</v>
      </c>
      <c r="V39" s="3">
        <v>1451.67</v>
      </c>
      <c r="W39" s="3">
        <f>SUM(U39:V39)</f>
        <v>11129.5</v>
      </c>
      <c r="X39" s="3" t="s">
        <v>138</v>
      </c>
      <c r="Y39" s="2" t="s">
        <v>30</v>
      </c>
      <c r="Z39" s="2"/>
    </row>
    <row r="40" spans="1:26" ht="16.5" customHeight="1" x14ac:dyDescent="0.25">
      <c r="A40" s="1">
        <v>45810</v>
      </c>
      <c r="B40" s="2" t="s">
        <v>47</v>
      </c>
      <c r="C40" s="2"/>
      <c r="D40" s="2"/>
      <c r="E40" s="2" t="s">
        <v>55</v>
      </c>
      <c r="F40" s="2" t="s">
        <v>48</v>
      </c>
      <c r="G40" s="2" t="s">
        <v>32</v>
      </c>
      <c r="H40" s="2" t="s">
        <v>26</v>
      </c>
      <c r="I40" s="2" t="s">
        <v>26</v>
      </c>
      <c r="J40" s="2" t="s">
        <v>49</v>
      </c>
      <c r="K40" s="2" t="s">
        <v>29</v>
      </c>
      <c r="L40" s="2">
        <v>2</v>
      </c>
      <c r="M40" s="2">
        <v>14</v>
      </c>
      <c r="N40" s="2">
        <v>7.04</v>
      </c>
      <c r="O40" s="2">
        <v>14</v>
      </c>
      <c r="P40" s="3">
        <v>0</v>
      </c>
      <c r="Q40" s="3">
        <v>45.29</v>
      </c>
      <c r="R40" s="3">
        <v>10.87</v>
      </c>
      <c r="S40" s="3">
        <v>75.39</v>
      </c>
      <c r="T40" s="3">
        <v>135.12</v>
      </c>
      <c r="U40" s="3">
        <f>SUM(P40:T40)</f>
        <v>266.67</v>
      </c>
      <c r="V40" s="3">
        <v>40</v>
      </c>
      <c r="W40" s="3">
        <f>SUM(U40:V40)</f>
        <v>306.67</v>
      </c>
      <c r="X40" s="3" t="s">
        <v>138</v>
      </c>
      <c r="Y40" s="2" t="s">
        <v>30</v>
      </c>
      <c r="Z40" s="2"/>
    </row>
    <row r="41" spans="1:26" ht="16.5" customHeight="1" x14ac:dyDescent="0.25">
      <c r="A41" s="1">
        <v>45811</v>
      </c>
      <c r="B41" s="2" t="s">
        <v>68</v>
      </c>
      <c r="C41" s="2"/>
      <c r="D41" s="2"/>
      <c r="E41" s="2" t="s">
        <v>55</v>
      </c>
      <c r="F41" s="2" t="s">
        <v>69</v>
      </c>
      <c r="G41" s="2" t="s">
        <v>26</v>
      </c>
      <c r="H41" s="2" t="s">
        <v>26</v>
      </c>
      <c r="I41" s="2" t="s">
        <v>32</v>
      </c>
      <c r="J41" s="2" t="s">
        <v>70</v>
      </c>
      <c r="K41" s="2" t="s">
        <v>29</v>
      </c>
      <c r="L41" s="2">
        <v>1</v>
      </c>
      <c r="M41" s="2">
        <v>2.0699999999999998</v>
      </c>
      <c r="N41" s="2">
        <v>2.81</v>
      </c>
      <c r="O41" s="2">
        <v>3</v>
      </c>
      <c r="P41" s="3">
        <v>0</v>
      </c>
      <c r="Q41" s="3">
        <v>45.29</v>
      </c>
      <c r="R41" s="3">
        <v>10.87</v>
      </c>
      <c r="S41" s="3">
        <v>18.93</v>
      </c>
      <c r="T41" s="3">
        <v>0</v>
      </c>
      <c r="U41" s="3">
        <f>SUM(P41:T41)</f>
        <v>75.09</v>
      </c>
      <c r="V41" s="3">
        <v>11.26</v>
      </c>
      <c r="W41" s="3">
        <f>SUM(U41:V41)</f>
        <v>86.350000000000009</v>
      </c>
      <c r="X41" s="3" t="s">
        <v>138</v>
      </c>
      <c r="Y41" s="2" t="s">
        <v>30</v>
      </c>
      <c r="Z41" s="2"/>
    </row>
    <row r="42" spans="1:26" ht="16.5" customHeight="1" x14ac:dyDescent="0.25">
      <c r="A42" s="1">
        <v>45810</v>
      </c>
      <c r="B42" s="2" t="s">
        <v>50</v>
      </c>
      <c r="C42" s="2"/>
      <c r="D42" s="2"/>
      <c r="E42" s="2" t="s">
        <v>55</v>
      </c>
      <c r="F42" s="2" t="s">
        <v>51</v>
      </c>
      <c r="G42" s="2" t="s">
        <v>32</v>
      </c>
      <c r="H42" s="2" t="s">
        <v>26</v>
      </c>
      <c r="I42" s="2" t="s">
        <v>26</v>
      </c>
      <c r="J42" s="2" t="s">
        <v>52</v>
      </c>
      <c r="K42" s="2" t="s">
        <v>29</v>
      </c>
      <c r="L42" s="2">
        <v>1</v>
      </c>
      <c r="M42" s="2">
        <v>299</v>
      </c>
      <c r="N42" s="2">
        <v>290.88</v>
      </c>
      <c r="O42" s="2">
        <v>299</v>
      </c>
      <c r="P42" s="3">
        <v>0</v>
      </c>
      <c r="Q42" s="3">
        <v>125.58</v>
      </c>
      <c r="R42" s="3">
        <v>10.87</v>
      </c>
      <c r="S42" s="3">
        <v>313.8</v>
      </c>
      <c r="T42" s="3">
        <v>625.32000000000005</v>
      </c>
      <c r="U42" s="3">
        <f>SUM(P42:T42)</f>
        <v>1075.5700000000002</v>
      </c>
      <c r="V42" s="3">
        <v>161.34</v>
      </c>
      <c r="W42" s="3">
        <f>SUM(U42:V42)</f>
        <v>1236.9100000000001</v>
      </c>
      <c r="X42" s="3" t="s">
        <v>138</v>
      </c>
      <c r="Y42" s="2" t="s">
        <v>30</v>
      </c>
      <c r="Z42" s="2"/>
    </row>
    <row r="43" spans="1:26" ht="16.5" customHeight="1" x14ac:dyDescent="0.25">
      <c r="A43" s="1">
        <v>45811</v>
      </c>
      <c r="B43" s="2" t="s">
        <v>71</v>
      </c>
      <c r="C43" s="2"/>
      <c r="D43" s="2"/>
      <c r="E43" s="2" t="s">
        <v>55</v>
      </c>
      <c r="F43" s="2" t="s">
        <v>72</v>
      </c>
      <c r="G43" s="2" t="s">
        <v>26</v>
      </c>
      <c r="H43" s="2" t="s">
        <v>26</v>
      </c>
      <c r="I43" s="2" t="s">
        <v>32</v>
      </c>
      <c r="J43" s="2" t="s">
        <v>73</v>
      </c>
      <c r="K43" s="2" t="s">
        <v>29</v>
      </c>
      <c r="L43" s="2">
        <v>1</v>
      </c>
      <c r="M43" s="2">
        <v>3.11</v>
      </c>
      <c r="N43" s="2">
        <v>5.76</v>
      </c>
      <c r="O43" s="2">
        <v>6</v>
      </c>
      <c r="P43" s="3">
        <v>0</v>
      </c>
      <c r="Q43" s="3">
        <v>45.29</v>
      </c>
      <c r="R43" s="3">
        <v>10.87</v>
      </c>
      <c r="S43" s="3">
        <v>72.52</v>
      </c>
      <c r="T43" s="3">
        <v>128.24</v>
      </c>
      <c r="U43" s="3">
        <f>SUM(P43:T43)</f>
        <v>256.92</v>
      </c>
      <c r="V43" s="3">
        <v>38.54</v>
      </c>
      <c r="W43" s="3">
        <f>SUM(U43:V43)</f>
        <v>295.46000000000004</v>
      </c>
      <c r="X43" s="3" t="s">
        <v>138</v>
      </c>
      <c r="Y43" s="2" t="s">
        <v>30</v>
      </c>
      <c r="Z43" s="2"/>
    </row>
    <row r="44" spans="1:26" ht="16.5" customHeight="1" x14ac:dyDescent="0.25">
      <c r="A44" s="1">
        <v>45814</v>
      </c>
      <c r="B44" s="2" t="s">
        <v>130</v>
      </c>
      <c r="C44" s="2"/>
      <c r="D44" s="2"/>
      <c r="E44" s="2" t="s">
        <v>121</v>
      </c>
      <c r="F44" s="2" t="s">
        <v>132</v>
      </c>
      <c r="G44" s="2" t="s">
        <v>26</v>
      </c>
      <c r="H44" s="2" t="s">
        <v>26</v>
      </c>
      <c r="I44" s="2" t="s">
        <v>27</v>
      </c>
      <c r="J44" s="2" t="s">
        <v>65</v>
      </c>
      <c r="K44" s="2" t="s">
        <v>29</v>
      </c>
      <c r="L44" s="2">
        <v>1</v>
      </c>
      <c r="M44" s="2">
        <v>101.2</v>
      </c>
      <c r="N44" s="2">
        <v>105.9</v>
      </c>
      <c r="O44" s="2">
        <v>106</v>
      </c>
      <c r="P44" s="3">
        <v>0</v>
      </c>
      <c r="Q44" s="3">
        <v>192.92</v>
      </c>
      <c r="R44" s="3">
        <v>10.87</v>
      </c>
      <c r="S44" s="3">
        <v>77.77</v>
      </c>
      <c r="T44" s="3">
        <v>0</v>
      </c>
      <c r="U44" s="3">
        <f>SUM(P44:T44)</f>
        <v>281.56</v>
      </c>
      <c r="V44" s="3">
        <v>42.23</v>
      </c>
      <c r="W44" s="3">
        <f>SUM(U44:V44)</f>
        <v>323.79000000000002</v>
      </c>
      <c r="X44" s="3" t="s">
        <v>138</v>
      </c>
      <c r="Y44" s="2" t="s">
        <v>30</v>
      </c>
      <c r="Z44" s="2"/>
    </row>
    <row r="45" spans="1:26" ht="16.5" customHeight="1" x14ac:dyDescent="0.25">
      <c r="A45" s="1">
        <v>45812</v>
      </c>
      <c r="B45" s="2" t="s">
        <v>93</v>
      </c>
      <c r="C45" s="2"/>
      <c r="D45" s="2"/>
      <c r="E45" s="2" t="s">
        <v>121</v>
      </c>
      <c r="F45" s="2" t="s">
        <v>135</v>
      </c>
      <c r="G45" s="2" t="s">
        <v>26</v>
      </c>
      <c r="H45" s="2" t="s">
        <v>26</v>
      </c>
      <c r="I45" s="2" t="s">
        <v>42</v>
      </c>
      <c r="J45" s="2" t="s">
        <v>76</v>
      </c>
      <c r="K45" s="2" t="s">
        <v>29</v>
      </c>
      <c r="L45" s="2">
        <v>2</v>
      </c>
      <c r="M45" s="2">
        <v>50.4</v>
      </c>
      <c r="N45" s="2">
        <v>42.78</v>
      </c>
      <c r="O45" s="2">
        <v>51</v>
      </c>
      <c r="P45" s="3">
        <v>0</v>
      </c>
      <c r="Q45" s="3">
        <v>101.49</v>
      </c>
      <c r="R45" s="3">
        <v>10.87</v>
      </c>
      <c r="S45" s="3">
        <v>40.909999999999997</v>
      </c>
      <c r="T45" s="3">
        <v>0</v>
      </c>
      <c r="U45" s="3">
        <f>SUM(P45:T45)</f>
        <v>153.26999999999998</v>
      </c>
      <c r="V45" s="3">
        <v>22.99</v>
      </c>
      <c r="W45" s="3">
        <f>SUM(U45:V45)</f>
        <v>176.26</v>
      </c>
      <c r="X45" s="3" t="s">
        <v>138</v>
      </c>
      <c r="Y45" s="2" t="s">
        <v>30</v>
      </c>
      <c r="Z45" s="2"/>
    </row>
    <row r="46" spans="1:26" ht="16.5" customHeight="1" x14ac:dyDescent="0.25">
      <c r="A46" s="1">
        <v>45812</v>
      </c>
      <c r="B46" s="2" t="s">
        <v>94</v>
      </c>
      <c r="C46" s="2"/>
      <c r="D46" s="2"/>
      <c r="E46" s="2" t="s">
        <v>121</v>
      </c>
      <c r="F46" s="2" t="s">
        <v>132</v>
      </c>
      <c r="G46" s="2" t="s">
        <v>26</v>
      </c>
      <c r="H46" s="2" t="s">
        <v>26</v>
      </c>
      <c r="I46" s="2" t="s">
        <v>27</v>
      </c>
      <c r="J46" s="2" t="s">
        <v>65</v>
      </c>
      <c r="K46" s="2" t="s">
        <v>29</v>
      </c>
      <c r="L46" s="2">
        <v>2</v>
      </c>
      <c r="M46" s="2">
        <v>1728.2</v>
      </c>
      <c r="N46" s="2">
        <v>811.98</v>
      </c>
      <c r="O46" s="2">
        <v>1729</v>
      </c>
      <c r="P46" s="3">
        <v>0</v>
      </c>
      <c r="Q46" s="3">
        <v>3146.78</v>
      </c>
      <c r="R46" s="3">
        <v>10.87</v>
      </c>
      <c r="S46" s="3">
        <v>1268.47</v>
      </c>
      <c r="T46" s="3">
        <v>0</v>
      </c>
      <c r="U46" s="3">
        <f>SUM(P46:T46)</f>
        <v>4426.12</v>
      </c>
      <c r="V46" s="3">
        <v>663.92</v>
      </c>
      <c r="W46" s="3">
        <f>SUM(U46:V46)</f>
        <v>5090.04</v>
      </c>
      <c r="X46" s="3" t="s">
        <v>138</v>
      </c>
      <c r="Y46" s="2" t="s">
        <v>30</v>
      </c>
      <c r="Z46" s="2"/>
    </row>
  </sheetData>
  <sortState xmlns:xlrd2="http://schemas.microsoft.com/office/spreadsheetml/2017/richdata2" ref="A2:Z46">
    <sortCondition ref="B2:B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2025-06-18T13:16:48Z</dcterms:created>
  <dcterms:modified xsi:type="dcterms:W3CDTF">2025-06-18T13:41:25Z</dcterms:modified>
</cp:coreProperties>
</file>